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2'!$B$10:$C$28</definedName>
    <definedName name="_xlnm.Print_Titles" localSheetId="0">'Приложение № 2'!$9:$10</definedName>
    <definedName name="_xlnm.Print_Area" localSheetId="0">'Приложение № 2'!$A$1:$E$28</definedName>
  </definedNames>
  <calcPr calcId="125725"/>
</workbook>
</file>

<file path=xl/calcChain.xml><?xml version="1.0" encoding="utf-8"?>
<calcChain xmlns="http://schemas.openxmlformats.org/spreadsheetml/2006/main">
  <c r="E21" i="1"/>
  <c r="D21"/>
  <c r="E23" l="1"/>
  <c r="D23"/>
  <c r="E19"/>
  <c r="D19"/>
  <c r="E17"/>
  <c r="D17"/>
  <c r="E11"/>
  <c r="E28" s="1"/>
  <c r="D11"/>
  <c r="D28" s="1"/>
</calcChain>
</file>

<file path=xl/sharedStrings.xml><?xml version="1.0" encoding="utf-8"?>
<sst xmlns="http://schemas.openxmlformats.org/spreadsheetml/2006/main" count="60" uniqueCount="39">
  <si>
    <t>Раздел</t>
  </si>
  <si>
    <t>ВСЕГО РАСХОДОВ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</si>
  <si>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</si>
  <si>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</si>
  <si>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</si>
  <si>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</si>
  <si>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</si>
  <si>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</si>
  <si>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</si>
  <si>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</si>
  <si>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</si>
  <si>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</si>
  <si>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</si>
  <si>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</si>
  <si>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</si>
  <si>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</si>
  <si>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</si>
  <si>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</si>
  <si>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</si>
  <si>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</si>
  <si>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</si>
  <si>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</si>
  <si>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</si>
  <si>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</si>
  <si>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07</t>
  </si>
  <si>
    <t>Обеспечение противопожарной безопасности</t>
  </si>
  <si>
    <t>Обеспечение проведения выборов и референдумов</t>
  </si>
  <si>
    <t>Сумма, рублей</t>
  </si>
  <si>
    <t>Утверждено</t>
  </si>
  <si>
    <t>Исполено</t>
  </si>
  <si>
    <t>Другие общегосударственные вопросы</t>
  </si>
  <si>
    <t>13</t>
  </si>
  <si>
    <t>Приложение №2</t>
  </si>
  <si>
    <t>к решению сессии первого созыва Собрания депутатов Устьянского муниципального округа</t>
  </si>
  <si>
    <t>№---от --июня 2023года</t>
  </si>
  <si>
    <t xml:space="preserve">Отчет об исполнении  расходов  по разделам и подразделам   бюджета сельского поселения "Череновское"  Устьянского муниципального района Архангельской области   за 2022 год </t>
  </si>
  <si>
    <t>НАЦИОНАЛЬНАЯ ЭКОНОМИКА</t>
  </si>
  <si>
    <t>Дорожное хозяйство</t>
  </si>
  <si>
    <t>09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</si>
</sst>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E36"/>
  <sheetViews>
    <sheetView tabSelected="1" view="pageBreakPreview" topLeftCell="A19" zoomScale="98" zoomScaleNormal="100" zoomScaleSheetLayoutView="98" workbookViewId="0">
      <selection activeCell="B38" sqref="B38"/>
    </sheetView>
  </sheetViews>
  <sheetFormatPr defaultColWidth="9.109375" defaultRowHeight="15.6"/>
  <cols>
    <col min="1" max="1" width="32.5546875" style="2" customWidth="1"/>
    <col min="2" max="2" width="8.109375" style="12" customWidth="1"/>
    <col min="3" max="3" width="7.44140625" style="2" customWidth="1"/>
    <col min="4" max="4" width="14.44140625" style="2" customWidth="1"/>
    <col min="5" max="5" width="13" style="2" customWidth="1"/>
    <col min="6" max="6" width="13.44140625" style="2" bestFit="1" customWidth="1"/>
    <col min="7" max="16384" width="9.109375" style="2"/>
  </cols>
  <sheetData>
    <row r="1" spans="1:5" ht="14.4" customHeight="1">
      <c r="B1" s="3"/>
      <c r="C1" s="4"/>
      <c r="D1" s="32"/>
    </row>
    <row r="2" spans="1:5" ht="20.25" customHeight="1">
      <c r="B2" s="3"/>
      <c r="C2" s="4"/>
      <c r="D2" s="32"/>
    </row>
    <row r="3" spans="1:5" ht="18" customHeight="1">
      <c r="B3" s="5"/>
      <c r="C3" s="43" t="s">
        <v>32</v>
      </c>
      <c r="D3" s="43"/>
      <c r="E3" s="44"/>
    </row>
    <row r="4" spans="1:5" ht="44.4" customHeight="1">
      <c r="B4" s="5"/>
      <c r="C4" s="40" t="s">
        <v>33</v>
      </c>
      <c r="D4" s="40"/>
      <c r="E4" s="41"/>
    </row>
    <row r="5" spans="1:5">
      <c r="B5" s="5"/>
      <c r="C5" s="6"/>
      <c r="D5" s="42" t="s">
        <v>34</v>
      </c>
      <c r="E5" s="41"/>
    </row>
    <row r="6" spans="1:5">
      <c r="B6" s="5"/>
      <c r="C6" s="6"/>
      <c r="D6" s="7"/>
    </row>
    <row r="7" spans="1:5" ht="47.1" customHeight="1">
      <c r="A7" s="46" t="s">
        <v>35</v>
      </c>
      <c r="B7" s="46"/>
      <c r="C7" s="46"/>
      <c r="D7" s="46"/>
    </row>
    <row r="8" spans="1:5" ht="18" customHeight="1">
      <c r="A8" s="49"/>
      <c r="B8" s="49"/>
      <c r="C8" s="49"/>
      <c r="D8" s="50"/>
    </row>
    <row r="9" spans="1:5" ht="17.399999999999999" customHeight="1">
      <c r="A9" s="47" t="s">
        <v>2</v>
      </c>
      <c r="B9" s="48" t="s">
        <v>0</v>
      </c>
      <c r="C9" s="47" t="s">
        <v>14</v>
      </c>
      <c r="D9" s="51" t="s">
        <v>27</v>
      </c>
      <c r="E9" s="52"/>
    </row>
    <row r="10" spans="1:5" ht="38.25" customHeight="1">
      <c r="A10" s="47"/>
      <c r="B10" s="48"/>
      <c r="C10" s="47"/>
      <c r="D10" s="33" t="s">
        <v>28</v>
      </c>
      <c r="E10" s="34" t="s">
        <v>29</v>
      </c>
    </row>
    <row r="11" spans="1:5" ht="30.9" customHeight="1">
      <c r="A11" s="15" t="s">
        <v>11</v>
      </c>
      <c r="B11" s="16" t="s">
        <v>12</v>
      </c>
      <c r="C11" s="16" t="s">
        <v>13</v>
      </c>
      <c r="D11" s="30">
        <f>D12+D13+D14+D16</f>
        <v>1473942.5699999998</v>
      </c>
      <c r="E11" s="30">
        <f>E12+E13+E14+E16</f>
        <v>938764.87</v>
      </c>
    </row>
    <row r="12" spans="1:5" ht="70.5" customHeight="1">
      <c r="A12" s="17" t="s">
        <v>3</v>
      </c>
      <c r="B12" s="18" t="s">
        <v>4</v>
      </c>
      <c r="C12" s="18" t="s">
        <v>5</v>
      </c>
      <c r="D12" s="31">
        <v>496932.37</v>
      </c>
      <c r="E12" s="30">
        <v>425210.18</v>
      </c>
    </row>
    <row r="13" spans="1:5" ht="108.6" customHeight="1">
      <c r="A13" s="17" t="s">
        <v>6</v>
      </c>
      <c r="B13" s="18" t="s">
        <v>12</v>
      </c>
      <c r="C13" s="18" t="s">
        <v>16</v>
      </c>
      <c r="D13" s="31">
        <v>976321.2</v>
      </c>
      <c r="E13" s="30">
        <v>513554.69</v>
      </c>
    </row>
    <row r="14" spans="1:5" ht="86.25" customHeight="1">
      <c r="A14" s="17" t="s">
        <v>7</v>
      </c>
      <c r="B14" s="18" t="s">
        <v>12</v>
      </c>
      <c r="C14" s="18" t="s">
        <v>17</v>
      </c>
      <c r="D14" s="31">
        <v>689</v>
      </c>
      <c r="E14" s="31"/>
    </row>
    <row r="15" spans="1:5" ht="35.25" hidden="1" customHeight="1">
      <c r="A15" s="29" t="s">
        <v>26</v>
      </c>
      <c r="B15" s="18" t="s">
        <v>12</v>
      </c>
      <c r="C15" s="18" t="s">
        <v>24</v>
      </c>
      <c r="D15" s="31">
        <v>0</v>
      </c>
      <c r="E15" s="30">
        <v>9278519.0800000001</v>
      </c>
    </row>
    <row r="16" spans="1:5" ht="31.2" customHeight="1">
      <c r="A16" s="35" t="s">
        <v>30</v>
      </c>
      <c r="B16" s="36" t="s">
        <v>12</v>
      </c>
      <c r="C16" s="36" t="s">
        <v>31</v>
      </c>
      <c r="D16" s="31"/>
      <c r="E16" s="31"/>
    </row>
    <row r="17" spans="1:5" ht="24.9" customHeight="1">
      <c r="A17" s="23" t="s">
        <v>8</v>
      </c>
      <c r="B17" s="24" t="s">
        <v>18</v>
      </c>
      <c r="C17" s="24" t="s">
        <v>13</v>
      </c>
      <c r="D17" s="30">
        <f>D18</f>
        <v>131597.46</v>
      </c>
      <c r="E17" s="30">
        <f>E18</f>
        <v>131290.14000000001</v>
      </c>
    </row>
    <row r="18" spans="1:5" ht="30" customHeight="1">
      <c r="A18" s="21" t="s">
        <v>9</v>
      </c>
      <c r="B18" s="22" t="s">
        <v>18</v>
      </c>
      <c r="C18" s="22" t="s">
        <v>15</v>
      </c>
      <c r="D18" s="30">
        <v>131597.46</v>
      </c>
      <c r="E18" s="30">
        <v>131290.14000000001</v>
      </c>
    </row>
    <row r="19" spans="1:5" ht="46.2" customHeight="1">
      <c r="A19" s="23" t="s">
        <v>10</v>
      </c>
      <c r="B19" s="24" t="s">
        <v>15</v>
      </c>
      <c r="C19" s="24" t="s">
        <v>13</v>
      </c>
      <c r="D19" s="30">
        <f>D20</f>
        <v>15000</v>
      </c>
      <c r="E19" s="30">
        <f>E20</f>
        <v>10000</v>
      </c>
    </row>
    <row r="20" spans="1:5" ht="33.75" customHeight="1">
      <c r="A20" s="21" t="s">
        <v>25</v>
      </c>
      <c r="B20" s="22" t="s">
        <v>15</v>
      </c>
      <c r="C20" s="22">
        <v>10</v>
      </c>
      <c r="D20" s="30">
        <v>15000</v>
      </c>
      <c r="E20" s="30">
        <v>10000</v>
      </c>
    </row>
    <row r="21" spans="1:5" ht="33.75" customHeight="1">
      <c r="A21" s="37" t="s">
        <v>36</v>
      </c>
      <c r="B21" s="39" t="s">
        <v>16</v>
      </c>
      <c r="C21" s="39"/>
      <c r="D21" s="30">
        <f>D22</f>
        <v>183632</v>
      </c>
      <c r="E21" s="30">
        <f>E22</f>
        <v>183632</v>
      </c>
    </row>
    <row r="22" spans="1:5" ht="33.75" customHeight="1">
      <c r="A22" s="38" t="s">
        <v>37</v>
      </c>
      <c r="B22" s="39" t="s">
        <v>16</v>
      </c>
      <c r="C22" s="39" t="s">
        <v>38</v>
      </c>
      <c r="D22" s="30">
        <v>183632</v>
      </c>
      <c r="E22" s="30">
        <v>183632</v>
      </c>
    </row>
    <row r="23" spans="1:5" ht="29.4" customHeight="1">
      <c r="A23" s="25" t="s">
        <v>19</v>
      </c>
      <c r="B23" s="16" t="s">
        <v>21</v>
      </c>
      <c r="C23" s="16" t="s">
        <v>13</v>
      </c>
      <c r="D23" s="30">
        <f>D26+D27</f>
        <v>373026.78</v>
      </c>
      <c r="E23" s="30">
        <f>E26+E27</f>
        <v>333635.77</v>
      </c>
    </row>
    <row r="24" spans="1:5" ht="20.100000000000001" hidden="1" customHeight="1">
      <c r="A24" s="20" t="s">
        <v>20</v>
      </c>
      <c r="B24" s="19" t="s">
        <v>21</v>
      </c>
      <c r="C24" s="19" t="s">
        <v>12</v>
      </c>
      <c r="D24" s="31"/>
      <c r="E24" s="30"/>
    </row>
    <row r="25" spans="1:5" ht="20.100000000000001" hidden="1" customHeight="1">
      <c r="A25" s="20" t="s">
        <v>22</v>
      </c>
      <c r="B25" s="10" t="s">
        <v>21</v>
      </c>
      <c r="C25" s="10" t="s">
        <v>18</v>
      </c>
      <c r="D25" s="31"/>
      <c r="E25" s="30"/>
    </row>
    <row r="26" spans="1:5" ht="20.100000000000001" customHeight="1">
      <c r="A26" s="26" t="s">
        <v>22</v>
      </c>
      <c r="B26" s="28" t="s">
        <v>21</v>
      </c>
      <c r="C26" s="28" t="s">
        <v>18</v>
      </c>
      <c r="D26" s="31"/>
      <c r="E26" s="30"/>
    </row>
    <row r="27" spans="1:5" ht="21.6" customHeight="1">
      <c r="A27" s="27" t="s">
        <v>23</v>
      </c>
      <c r="B27" s="28" t="s">
        <v>21</v>
      </c>
      <c r="C27" s="28" t="s">
        <v>15</v>
      </c>
      <c r="D27" s="31">
        <v>373026.78</v>
      </c>
      <c r="E27" s="31">
        <v>333635.77</v>
      </c>
    </row>
    <row r="28" spans="1:5" ht="24.9" customHeight="1">
      <c r="A28" s="45" t="s">
        <v>1</v>
      </c>
      <c r="B28" s="45"/>
      <c r="C28" s="45"/>
      <c r="D28" s="30">
        <f>D11+D17+D19+D21+D23</f>
        <v>2177198.8099999996</v>
      </c>
      <c r="E28" s="30">
        <f>E11+E17+E19+E21+E23</f>
        <v>1597322.78</v>
      </c>
    </row>
    <row r="29" spans="1:5">
      <c r="A29" s="1"/>
      <c r="B29" s="11"/>
      <c r="C29" s="9"/>
      <c r="D29" s="9"/>
      <c r="E29" s="9"/>
    </row>
    <row r="30" spans="1:5">
      <c r="A30" s="9"/>
      <c r="B30" s="11"/>
      <c r="C30" s="9"/>
      <c r="D30" s="9"/>
      <c r="E30" s="9"/>
    </row>
    <row r="32" spans="1:5">
      <c r="A32" s="13"/>
      <c r="D32" s="8"/>
    </row>
    <row r="36" spans="4:4">
      <c r="D36" s="14"/>
    </row>
  </sheetData>
  <mergeCells count="10">
    <mergeCell ref="C4:E4"/>
    <mergeCell ref="D5:E5"/>
    <mergeCell ref="C3:E3"/>
    <mergeCell ref="A28:C28"/>
    <mergeCell ref="A7:D7"/>
    <mergeCell ref="A9:A10"/>
    <mergeCell ref="B9:B10"/>
    <mergeCell ref="C9:C10"/>
    <mergeCell ref="A8:D8"/>
    <mergeCell ref="D9:E9"/>
  </mergeCells>
  <pageMargins left="0.9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2023-06-05T05:50:17Z</dcterms:modified>
</cp:coreProperties>
</file>