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B9" i="1"/>
  <c r="B8"/>
  <c r="B7" s="1"/>
  <c r="C7"/>
  <c r="D7"/>
  <c r="E7"/>
  <c r="E27" i="2"/>
  <c r="D27"/>
  <c r="C27" s="1"/>
  <c r="D18"/>
  <c r="C18"/>
  <c r="E25"/>
  <c r="D31"/>
  <c r="C31" s="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/>
  <c r="E26"/>
  <c r="C26" s="1"/>
  <c r="E17"/>
  <c r="C17"/>
  <c r="E21"/>
  <c r="C21" s="1"/>
  <c r="E15"/>
  <c r="D15"/>
  <c r="C2"/>
  <c r="D11"/>
  <c r="C10"/>
  <c r="E11"/>
  <c r="C7"/>
  <c r="E6"/>
  <c r="D6"/>
  <c r="E32"/>
  <c r="D32"/>
  <c r="C32" s="1"/>
  <c r="C8"/>
  <c r="C9"/>
  <c r="C11" s="1"/>
  <c r="C3" s="1"/>
  <c r="D13" s="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<sst xmlns="http://schemas.openxmlformats.org/spreadsheetml/2006/main" count="50" uniqueCount="43">
  <si>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</si>
  <si>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</si>
  <si>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</si>
  <si>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</si>
  <si>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</si>
  <si>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</si>
  <si>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</si>
  <si>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</si>
  <si>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</si>
  <si>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</si>
  <si>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</si>
  <si>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</si>
  <si>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</si>
  <si>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</si>
  <si>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</si>
  <si>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</si>
  <si>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</si>
  <si>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</si>
  <si>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</si>
  <si>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</si>
  <si>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</si>
  <si>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</si>
  <si>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</si>
  <si>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</si>
  <si>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</si>
  <si>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</si>
  <si>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</si>
  <si>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</si>
  <si>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</si>
  <si>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</si>
  <si>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</si>
  <si>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</si>
  <si>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</si>
  <si>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</si>
  <si>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</si>
  <si>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</si>
  <si>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</si>
  <si>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</si>
  <si>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</si>
  <si>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</si>
  <si>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2019 год</t>
  </si>
  <si>
    <t>Приложение №14</t>
  </si>
  <si>
    <t>к решению сессии шестого созыва Собрания депутатов №49 от 21 декабря 2018года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</si>
</sst>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 applyAlignment="1">
      <alignment horizontal="right" wrapText="1"/>
    </xf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4" fontId="10" fillId="3" borderId="1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B2" sqref="B2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>
      <c r="A1" s="27"/>
      <c r="B1" s="27"/>
      <c r="C1" s="27"/>
      <c r="D1" s="27"/>
      <c r="E1" s="33" t="s">
        <v>41</v>
      </c>
    </row>
    <row r="2" spans="1:5" ht="45.75" customHeight="1">
      <c r="A2" s="27"/>
      <c r="B2" s="27"/>
      <c r="C2" s="27"/>
      <c r="D2" s="27"/>
      <c r="E2" s="34" t="s">
        <v>42</v>
      </c>
    </row>
    <row r="3" spans="1:5" ht="51.75" customHeight="1">
      <c r="A3" s="36" t="s">
        <v>40</v>
      </c>
      <c r="B3" s="36"/>
      <c r="C3" s="36"/>
      <c r="D3" s="36"/>
      <c r="E3" s="36"/>
    </row>
    <row r="4" spans="1:5" ht="18.75" customHeight="1">
      <c r="A4" s="35" t="s">
        <v>0</v>
      </c>
      <c r="B4" s="35"/>
      <c r="C4" s="37" t="s">
        <v>1</v>
      </c>
      <c r="D4" s="38"/>
      <c r="E4" s="38"/>
    </row>
    <row r="5" spans="1:5" ht="74.25" customHeight="1">
      <c r="A5" s="35"/>
      <c r="B5" s="35"/>
      <c r="C5" s="35" t="s">
        <v>37</v>
      </c>
      <c r="D5" s="35" t="s">
        <v>2</v>
      </c>
      <c r="E5" s="39" t="s">
        <v>38</v>
      </c>
    </row>
    <row r="6" spans="1:5" ht="219" customHeight="1">
      <c r="A6" s="35"/>
      <c r="B6" s="35"/>
      <c r="C6" s="35"/>
      <c r="D6" s="35"/>
      <c r="E6" s="40"/>
    </row>
    <row r="7" spans="1:5" s="8" customFormat="1" ht="34.5" customHeight="1">
      <c r="A7" s="28" t="s">
        <v>3</v>
      </c>
      <c r="B7" s="29">
        <f>B8+B9</f>
        <v>24542641</v>
      </c>
      <c r="C7" s="29">
        <f t="shared" ref="C7:E7" si="0">C8+C9</f>
        <v>10600621</v>
      </c>
      <c r="D7" s="29">
        <f t="shared" si="0"/>
        <v>11953620</v>
      </c>
      <c r="E7" s="29">
        <f t="shared" si="0"/>
        <v>1988400</v>
      </c>
    </row>
    <row r="8" spans="1:5" s="8" customFormat="1" ht="36.75" customHeight="1">
      <c r="A8" s="28" t="s">
        <v>4</v>
      </c>
      <c r="B8" s="29">
        <f>C8+D8+E8</f>
        <v>22554241</v>
      </c>
      <c r="C8" s="29">
        <v>10600621</v>
      </c>
      <c r="D8" s="29">
        <v>11953620</v>
      </c>
      <c r="E8" s="29"/>
    </row>
    <row r="9" spans="1:5" ht="33.75" customHeight="1">
      <c r="A9" s="28" t="s">
        <v>39</v>
      </c>
      <c r="B9" s="29">
        <f>C9+D9+E9</f>
        <v>1988400</v>
      </c>
      <c r="C9" s="31"/>
      <c r="D9" s="31"/>
      <c r="E9" s="29">
        <v>1988400</v>
      </c>
    </row>
    <row r="10" spans="1:5" ht="34.5" customHeight="1">
      <c r="A10" s="30"/>
      <c r="B10" s="30"/>
      <c r="C10" s="30"/>
      <c r="D10" s="30"/>
      <c r="E10" s="30"/>
    </row>
    <row r="11" spans="1:5">
      <c r="A11" s="32"/>
      <c r="B11" s="32"/>
      <c r="C11" s="32"/>
      <c r="D11" s="32"/>
      <c r="E11" s="32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1" type="noConversion"/>
  <pageMargins left="0" right="0" top="0" bottom="0" header="0" footer="0"/>
  <pageSetup paperSize="9" scale="57" orientation="landscape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2" t="s">
        <v>5</v>
      </c>
      <c r="C1" s="42"/>
      <c r="D1" s="42"/>
      <c r="E1" s="42"/>
      <c r="F1" s="42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3" t="s">
        <v>15</v>
      </c>
      <c r="B4" s="43"/>
      <c r="C4" s="43"/>
      <c r="D4" s="43"/>
      <c r="E4" s="43"/>
      <c r="F4" s="43"/>
    </row>
    <row r="5" spans="1:7">
      <c r="A5" s="44" t="s">
        <v>9</v>
      </c>
      <c r="B5" s="46" t="s">
        <v>10</v>
      </c>
      <c r="C5" s="46" t="s">
        <v>3</v>
      </c>
      <c r="D5" s="47" t="s">
        <v>8</v>
      </c>
      <c r="E5" s="47"/>
      <c r="F5" s="48" t="s">
        <v>11</v>
      </c>
    </row>
    <row r="6" spans="1:7" ht="98.25" customHeight="1">
      <c r="A6" s="45"/>
      <c r="B6" s="46"/>
      <c r="C6" s="46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9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1">
        <f>[1]Остатки!$E$5-C3</f>
        <v>2367058.3400000152</v>
      </c>
      <c r="E13" s="41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2018-12-25T08:23:13Z</dcterms:modified>
</cp:coreProperties>
</file>