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Приложение!$20:$21</definedName>
    <definedName name="_xlnm.Print_Area" localSheetId="0">'для руководства'!$A$1:$K$193</definedName>
    <definedName name="_xlnm.Print_Area" localSheetId="1">'доходы по федер бюдж'!$A$1:$K$193</definedName>
    <definedName name="_xlnm.Print_Area" localSheetId="2">Приложение!$A$1:$E$138</definedName>
  </definedNames>
  <calcPr calcId="124519" iterate="1"/>
</workbook>
</file>

<file path=xl/calcChain.xml><?xml version="1.0" encoding="utf-8"?>
<calcChain xmlns="http://schemas.openxmlformats.org/spreadsheetml/2006/main">
  <c r="C138" i="12"/>
  <c r="C50"/>
  <c r="C51"/>
  <c r="C115"/>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31" i="7" l="1"/>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H70" l="1"/>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<sst xmlns="http://schemas.openxmlformats.org/spreadsheetml/2006/main" count="934" uniqueCount="465">
  <si>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</si>
  <si>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</si>
  <si>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</si>
  <si>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</si>
  <si>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</si>
  <si>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</si>
  <si>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</si>
  <si>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</si>
  <si>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</si>
  <si>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</si>
  <si>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</si>
  <si>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</si>
  <si>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</si>
  <si>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</si>
  <si>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</si>
  <si>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</si>
  <si>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</si>
  <si>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</si>
  <si>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</si>
  <si>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</si>
  <si>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</si>
  <si>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</si>
  <si>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</si>
  <si>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</si>
  <si>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</si>
  <si>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</si>
  <si>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</si>
  <si>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</si>
  <si>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</si>
  <si>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</si>
  <si>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</si>
  <si>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</si>
  <si>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</si>
  <si>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</si>
  <si>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</si>
  <si>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</si>
  <si>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</si>
  <si>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</si>
  <si>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</si>
  <si>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</si>
  <si>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</si>
  <si>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</si>
  <si>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</si>
  <si>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</si>
  <si>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</si>
  <si>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</si>
  <si>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</si>
  <si>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</si>
  <si>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</si>
  <si>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</si>
  <si>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</si>
  <si>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</si>
  <si>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</si>
  <si>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</si>
  <si>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</si>
  <si>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</si>
  <si>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</si>
  <si>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</si>
  <si>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</si>
  <si>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</si>
  <si>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</si>
  <si>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</si>
  <si>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</si>
  <si>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</si>
  <si>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</si>
  <si>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</si>
  <si>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</si>
  <si>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</si>
  <si>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</si>
  <si>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</si>
  <si>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</si>
  <si>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</si>
  <si>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</si>
  <si>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</si>
  <si>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</si>
  <si>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</si>
  <si>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</si>
  <si>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</si>
  <si>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</si>
  <si>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</si>
  <si>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</si>
  <si>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</si>
  <si>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</si>
  <si>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</si>
  <si>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</si>
  <si>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</si>
  <si>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</si>
  <si>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</si>
  <si>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</si>
  <si>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</si>
  <si>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</si>
  <si>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</si>
  <si>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</si>
  <si>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</si>
  <si>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</si>
  <si>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</si>
  <si>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</si>
  <si>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</si>
  <si>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</si>
  <si>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</si>
  <si>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</si>
  <si>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</si>
  <si>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</si>
  <si>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</si>
  <si>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</si>
  <si>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</si>
  <si>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</si>
  <si>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</si>
  <si>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</si>
  <si>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</si>
  <si>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</si>
  <si>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</si>
  <si>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</si>
  <si>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</si>
  <si>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</si>
  <si>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</si>
  <si>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</si>
  <si>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</si>
  <si>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</si>
  <si>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</si>
  <si>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</si>
  <si>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</si>
  <si>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</si>
  <si>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</si>
  <si>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</si>
  <si>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</si>
  <si>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</si>
  <si>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</si>
  <si>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</si>
  <si>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</si>
  <si>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</si>
  <si>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</si>
  <si>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</si>
  <si>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</si>
  <si>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</si>
  <si>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</si>
  <si>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</si>
  <si>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</si>
  <si>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</si>
  <si>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</si>
  <si>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</si>
  <si>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</si>
  <si>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</si>
  <si>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</si>
  <si>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</si>
  <si>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</si>
  <si>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</si>
  <si>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</si>
  <si>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</si>
  <si>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</si>
  <si>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</si>
  <si>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</si>
  <si>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</si>
  <si>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</si>
  <si>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</si>
  <si>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</si>
  <si>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</si>
  <si>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</si>
  <si>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</si>
  <si>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</si>
  <si>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</si>
  <si>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</si>
  <si>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</si>
  <si>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</si>
  <si>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</si>
  <si>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</si>
  <si>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</si>
  <si>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</si>
  <si>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</si>
  <si>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</si>
  <si>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</si>
  <si>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</si>
  <si>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</si>
  <si>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</si>
  <si>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</si>
  <si>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</si>
  <si>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</si>
  <si>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</si>
  <si>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</si>
  <si>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</si>
  <si>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</si>
  <si>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</si>
  <si>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</si>
  <si>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</si>
  <si>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</si>
  <si>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</si>
  <si>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</si>
  <si>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</si>
  <si>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</si>
  <si>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</si>
  <si>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</si>
  <si>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</si>
  <si>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</si>
  <si>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</si>
  <si>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</si>
  <si>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</si>
  <si>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</si>
  <si>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</si>
  <si>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</si>
  <si>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</si>
  <si>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</si>
  <si>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</si>
  <si>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</si>
  <si>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</si>
  <si>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</si>
  <si>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</si>
  <si>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</si>
  <si>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</si>
  <si>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</si>
  <si>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</si>
  <si>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</si>
  <si>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</si>
  <si>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</si>
  <si>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</si>
  <si>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</si>
  <si>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</si>
  <si>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</si>
  <si>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</si>
  <si>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</si>
  <si>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</si>
  <si>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</si>
  <si>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</si>
  <si>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</si>
  <si>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</si>
  <si>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</si>
  <si>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</si>
  <si>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</si>
  <si>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</si>
  <si>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</si>
  <si>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</si>
  <si>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</si>
  <si>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</si>
  <si>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</si>
  <si>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</si>
  <si>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</si>
  <si>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</si>
  <si>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</si>
  <si>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</si>
  <si>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</si>
  <si>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</si>
  <si>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</si>
  <si>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</si>
  <si>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</si>
  <si>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</si>
  <si>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</si>
  <si>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</si>
  <si>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</si>
  <si>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</si>
  <si>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</si>
  <si>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</si>
  <si>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</si>
  <si>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</si>
  <si>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</si>
  <si>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</si>
  <si>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</si>
  <si>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</si>
  <si>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</si>
  <si>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</si>
  <si>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</si>
  <si>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</si>
  <si>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</si>
  <si>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</si>
  <si>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</si>
  <si>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</si>
  <si>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</si>
  <si>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</si>
  <si>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</si>
  <si>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</si>
  <si>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</si>
  <si>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</si>
  <si>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</si>
  <si>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</si>
  <si>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</si>
  <si>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</si>
  <si>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</si>
  <si>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</si>
  <si>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</si>
  <si>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</si>
  <si>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</si>
  <si>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</si>
  <si>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</si>
  <si>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</si>
  <si>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</si>
  <si>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</si>
  <si>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</si>
  <si>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</si>
  <si>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</si>
  <si>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</si>
  <si>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</si>
  <si>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</si>
  <si>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</si>
  <si>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</si>
  <si>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</si>
  <si>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</si>
  <si>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</si>
  <si>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</si>
  <si>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</si>
  <si>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</si>
  <si>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</si>
  <si>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</si>
  <si>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</si>
  <si>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</si>
  <si>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</si>
  <si>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</si>
  <si>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</si>
  <si>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</si>
  <si>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</si>
  <si>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</si>
  <si>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</si>
  <si>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</si>
  <si>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</si>
  <si>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</si>
  <si>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</si>
  <si>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</si>
  <si>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</si>
  <si>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</si>
  <si>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</si>
  <si>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</si>
  <si>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</si>
  <si>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</si>
  <si>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</si>
  <si>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</si>
  <si>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</si>
  <si>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</si>
  <si>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</si>
  <si>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</si>
  <si>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</si>
  <si>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</si>
  <si>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</si>
  <si>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</si>
  <si>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</si>
  <si>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</si>
  <si>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</si>
  <si>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</si>
  <si>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</si>
  <si>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</si>
  <si>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</si>
  <si>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</si>
  <si>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</si>
  <si>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</si>
  <si>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</si>
  <si>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</si>
  <si>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</si>
  <si>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</si>
  <si>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</si>
  <si>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</si>
  <si>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</si>
  <si>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</si>
  <si>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</si>
  <si>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</si>
  <si>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</si>
  <si>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</si>
  <si>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</si>
  <si>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</si>
  <si>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</si>
  <si>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</si>
  <si>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</si>
  <si>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</si>
  <si>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</si>
  <si>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</si>
  <si>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</si>
  <si>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</si>
  <si>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</si>
  <si>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</si>
  <si>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</si>
  <si>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</si>
  <si>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</si>
  <si>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</si>
  <si>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</si>
  <si>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</si>
  <si>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</si>
  <si>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</si>
  <si>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</si>
  <si>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</si>
  <si>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</si>
  <si>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</si>
  <si>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</si>
  <si>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</si>
  <si>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</si>
  <si>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</si>
  <si>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</si>
  <si>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</si>
  <si>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</si>
  <si>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</si>
  <si>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</si>
  <si>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</si>
  <si>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</si>
  <si>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</si>
  <si>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</si>
  <si>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</si>
  <si>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</si>
  <si>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</si>
  <si>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</si>
  <si>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</si>
  <si>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</si>
  <si>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</si>
  <si>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</si>
  <si>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</si>
  <si>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</si>
  <si>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</si>
  <si>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</si>
  <si>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</si>
  <si>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</si>
  <si>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</si>
  <si>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</si>
  <si>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</si>
  <si>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</si>
  <si>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</si>
  <si>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</si>
  <si>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</si>
  <si>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</si>
  <si>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</si>
  <si>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</si>
  <si>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</si>
  <si>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</si>
  <si>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</si>
  <si>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</si>
  <si>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</si>
  <si>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</si>
  <si>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</si>
  <si>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</si>
  <si>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</si>
  <si>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</si>
  <si>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</si>
  <si>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</si>
  <si>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</si>
  <si>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</si>
  <si>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</si>
  <si>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</si>
  <si>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</si>
  <si>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</si>
  <si>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</si>
  <si>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</si>
  <si>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</si>
  <si>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</si>
  <si>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</si>
  <si>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</si>
  <si>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</si>
  <si>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</si>
  <si>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</si>
  <si>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</si>
  <si>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</si>
  <si>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</si>
  <si>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</si>
  <si>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 xml:space="preserve">Иные межбюджетные трансферты из резервного фонда Правительства АО для МБУК "УМЦРБ" </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</si>
  <si>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</si>
  <si>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</si>
  <si>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Субсидии бюджету МО на проведение комплексных кадастровых работ</t>
  </si>
  <si>
    <t>2 02 25511 05 0000 150</t>
  </si>
  <si>
    <t>Субсидии бюджетам МО на проведение муниципальных молодежных форумов</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</si>
  <si>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</si>
  <si>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</si>
  <si>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</si>
  <si>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Иные межбюджетные трансферты бюджету МО из резервного фонда Правительства АО для УК</t>
  </si>
  <si>
    <t>Иные межбюджетные трансферты бюджету МО из резервного фонда Правительства АО для РУО (ОСОШ №1)</t>
  </si>
  <si>
    <t xml:space="preserve">Иные межбюджетные трансферты бюджету МО из резервного фонда Правительства АО для УСИИ </t>
  </si>
  <si>
    <t>Иные межбюджетные трансферты бюджету МО на обеспечение проведения выборов в представительные органы вновь образованных МО АО</t>
  </si>
  <si>
    <t>Иные межбюджетные трансферты бюджету МО из резервного фонда Правительства АО для ОСОШ №2</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</si>
  <si>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</si>
  <si>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</si>
  <si>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Приложение № 2</t>
  </si>
  <si>
    <t>Собрания депутатов № 379 от 24 сентября 2021 года</t>
  </si>
  <si>
    <t>Собрания депутатов № 335 от 23 апреля 2021 года</t>
  </si>
  <si>
    <t>Собрания депутатов № 348 от 25 июня 2021 года</t>
  </si>
  <si>
    <t>Собрания депутатов № 314 от 19  февраля 2021 года</t>
  </si>
</sst>
</file>

<file path=xl/styles.xml><?xml version="1.0" encoding="utf-8"?>
<styleSheet xmlns="http://schemas.openxmlformats.org/spreadsheetml/2006/main">
  <numFmts count="1">
    <numFmt numFmtId="164" formatCode="_-* #,##0.0_р_._-;\-* #,##0.0_р_._-;_-* &quot;-&quot;?_р_._-;_-@_-"/>
  </numFmts>
  <fonts count="30">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9"/>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0" fontId="26" fillId="0" borderId="0"/>
    <xf numFmtId="0" fontId="1" fillId="0" borderId="0"/>
  </cellStyleXfs>
  <cellXfs count="26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25" fillId="4" borderId="0" xfId="0" applyFont="1" applyFill="1"/>
    <xf numFmtId="0" fontId="25" fillId="4" borderId="0" xfId="0" applyFont="1" applyFill="1" applyBorder="1" applyAlignment="1">
      <alignment horizontal="center" vertical="center" wrapText="1"/>
    </xf>
    <xf numFmtId="4" fontId="25" fillId="4" borderId="0" xfId="0" applyNumberFormat="1" applyFont="1" applyFill="1" applyBorder="1" applyAlignment="1">
      <alignment vertical="center"/>
    </xf>
    <xf numFmtId="4" fontId="25" fillId="4" borderId="0" xfId="3" applyNumberFormat="1" applyFont="1" applyFill="1" applyBorder="1" applyAlignment="1">
      <alignment horizontal="left" vertical="center"/>
    </xf>
    <xf numFmtId="0" fontId="25" fillId="4" borderId="0" xfId="0" applyFont="1" applyFill="1" applyBorder="1" applyAlignment="1"/>
    <xf numFmtId="0" fontId="18" fillId="4" borderId="7" xfId="0" applyFont="1" applyFill="1" applyBorder="1" applyAlignment="1">
      <alignment vertical="center" wrapText="1"/>
    </xf>
    <xf numFmtId="0" fontId="18" fillId="4" borderId="7" xfId="0" applyNumberFormat="1" applyFont="1" applyFill="1" applyBorder="1" applyAlignment="1">
      <alignment horizontal="left" vertical="top" wrapText="1"/>
    </xf>
    <xf numFmtId="0" fontId="18" fillId="4" borderId="29" xfId="0" applyFont="1" applyFill="1" applyBorder="1" applyAlignment="1">
      <alignment vertical="top" wrapText="1"/>
    </xf>
    <xf numFmtId="0" fontId="18" fillId="4" borderId="29" xfId="0" applyNumberFormat="1" applyFont="1" applyFill="1" applyBorder="1" applyAlignment="1">
      <alignment horizontal="left" vertical="top" wrapText="1"/>
    </xf>
    <xf numFmtId="164" fontId="18" fillId="4" borderId="29" xfId="0" applyNumberFormat="1" applyFont="1" applyFill="1" applyBorder="1" applyAlignment="1">
      <alignment horizontal="center" vertical="center" wrapText="1"/>
    </xf>
    <xf numFmtId="0" fontId="18" fillId="4" borderId="29" xfId="0" applyFont="1" applyFill="1" applyBorder="1" applyAlignment="1">
      <alignment horizontal="left" vertical="center" wrapText="1"/>
    </xf>
    <xf numFmtId="4" fontId="28" fillId="4" borderId="0" xfId="0" applyNumberFormat="1" applyFont="1" applyFill="1" applyAlignment="1"/>
    <xf numFmtId="4" fontId="18" fillId="4" borderId="0" xfId="0" applyNumberFormat="1" applyFont="1" applyFill="1" applyAlignment="1"/>
    <xf numFmtId="4" fontId="19"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24"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1" fillId="4" borderId="29" xfId="0" applyNumberFormat="1" applyFont="1" applyFill="1" applyBorder="1" applyAlignment="1">
      <alignment vertical="center"/>
    </xf>
    <xf numFmtId="0" fontId="29" fillId="4" borderId="29" xfId="0" applyFont="1" applyFill="1" applyBorder="1" applyAlignment="1">
      <alignment horizontal="left" vertical="top" wrapText="1"/>
    </xf>
    <xf numFmtId="0" fontId="18" fillId="4" borderId="0" xfId="0" applyFont="1" applyFill="1"/>
    <xf numFmtId="0" fontId="18" fillId="4" borderId="0" xfId="0" applyFont="1" applyFill="1" applyAlignment="1">
      <alignment horizontal="center" vertical="center" wrapText="1"/>
    </xf>
    <xf numFmtId="0" fontId="18" fillId="4" borderId="29" xfId="0" applyFont="1" applyFill="1" applyBorder="1" applyAlignment="1">
      <alignment vertical="center" wrapText="1"/>
    </xf>
    <xf numFmtId="0" fontId="19" fillId="4" borderId="0" xfId="0" applyFont="1" applyFill="1"/>
    <xf numFmtId="0" fontId="23" fillId="4" borderId="29" xfId="0" applyFont="1" applyFill="1" applyBorder="1" applyAlignment="1">
      <alignment horizontal="center" vertical="center" wrapText="1"/>
    </xf>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0" fontId="21" fillId="4" borderId="29" xfId="4" applyFont="1" applyFill="1" applyBorder="1" applyAlignment="1">
      <alignment horizontal="left" vertical="top" wrapText="1"/>
    </xf>
    <xf numFmtId="49" fontId="21" fillId="4" borderId="29" xfId="4" applyNumberFormat="1" applyFont="1" applyFill="1" applyBorder="1" applyAlignment="1">
      <alignment horizontal="center" vertical="center"/>
    </xf>
    <xf numFmtId="4" fontId="21" fillId="4" borderId="29" xfId="4" applyNumberFormat="1" applyFont="1" applyFill="1" applyBorder="1" applyAlignment="1">
      <alignment horizontal="right" vertical="center" indent="1"/>
    </xf>
    <xf numFmtId="4" fontId="21" fillId="4" borderId="29" xfId="4" applyNumberFormat="1" applyFont="1" applyFill="1" applyBorder="1" applyAlignment="1">
      <alignment horizontal="right" vertical="center"/>
    </xf>
    <xf numFmtId="0" fontId="21" fillId="4" borderId="0" xfId="4" applyFont="1" applyFill="1"/>
    <xf numFmtId="0" fontId="0" fillId="4" borderId="0" xfId="0" applyFill="1" applyAlignment="1">
      <alignment horizontal="right"/>
    </xf>
    <xf numFmtId="0" fontId="20" fillId="4" borderId="0" xfId="0" applyFont="1" applyFill="1" applyAlignment="1"/>
    <xf numFmtId="0" fontId="21" fillId="4" borderId="29" xfId="0" applyFont="1" applyFill="1" applyBorder="1" applyAlignment="1">
      <alignment vertical="center" wrapText="1"/>
    </xf>
    <xf numFmtId="49" fontId="21"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0" fontId="18" fillId="4" borderId="29" xfId="0" applyNumberFormat="1" applyFont="1" applyFill="1" applyBorder="1" applyAlignment="1">
      <alignment vertical="center" wrapText="1"/>
    </xf>
    <xf numFmtId="164" fontId="21" fillId="4" borderId="29" xfId="0" applyNumberFormat="1" applyFont="1" applyFill="1" applyBorder="1" applyAlignment="1">
      <alignment horizontal="center" vertical="center" wrapText="1"/>
    </xf>
    <xf numFmtId="0" fontId="21" fillId="4" borderId="0" xfId="0" applyFont="1" applyFill="1"/>
    <xf numFmtId="0" fontId="18" fillId="4" borderId="29" xfId="0" applyFont="1" applyFill="1" applyBorder="1" applyAlignment="1">
      <alignment wrapText="1"/>
    </xf>
    <xf numFmtId="0" fontId="23" fillId="4" borderId="29" xfId="0" applyFont="1" applyFill="1" applyBorder="1" applyAlignment="1">
      <alignment vertical="center" wrapText="1"/>
    </xf>
    <xf numFmtId="0" fontId="22" fillId="4" borderId="0" xfId="0" applyFont="1" applyFill="1"/>
    <xf numFmtId="0" fontId="19" fillId="4" borderId="29" xfId="0" applyFont="1" applyFill="1" applyBorder="1" applyAlignment="1">
      <alignment vertical="center" wrapText="1"/>
    </xf>
    <xf numFmtId="0" fontId="18" fillId="4" borderId="0" xfId="0" applyFont="1" applyFill="1" applyAlignment="1"/>
    <xf numFmtId="0" fontId="0" fillId="4" borderId="0" xfId="0" applyFill="1" applyAlignment="1">
      <alignment horizontal="right"/>
    </xf>
    <xf numFmtId="4" fontId="25" fillId="4" borderId="0" xfId="3" applyNumberFormat="1" applyFont="1" applyFill="1" applyBorder="1" applyAlignment="1">
      <alignment horizontal="right" vertical="center"/>
    </xf>
    <xf numFmtId="0" fontId="19" fillId="0" borderId="29" xfId="0" applyFont="1" applyFill="1" applyBorder="1" applyAlignment="1">
      <alignment vertical="center" wrapText="1"/>
    </xf>
    <xf numFmtId="0" fontId="18" fillId="0" borderId="29" xfId="0" applyFont="1" applyFill="1" applyBorder="1" applyAlignment="1">
      <alignment vertical="center" wrapText="1"/>
    </xf>
    <xf numFmtId="4" fontId="19" fillId="4" borderId="0" xfId="0" applyNumberFormat="1" applyFont="1" applyFill="1"/>
    <xf numFmtId="4" fontId="18" fillId="4" borderId="0" xfId="0" applyNumberFormat="1" applyFont="1" applyFill="1"/>
    <xf numFmtId="0" fontId="23" fillId="4" borderId="29" xfId="0" applyFont="1" applyFill="1" applyBorder="1" applyAlignment="1">
      <alignment wrapText="1"/>
    </xf>
    <xf numFmtId="0" fontId="0" fillId="4" borderId="0" xfId="0" applyFill="1" applyAlignment="1">
      <alignment horizontal="right"/>
    </xf>
    <xf numFmtId="4" fontId="25" fillId="4" borderId="0" xfId="3" applyNumberFormat="1" applyFont="1" applyFill="1" applyBorder="1" applyAlignment="1">
      <alignment horizontal="right" vertical="center"/>
    </xf>
    <xf numFmtId="4" fontId="21" fillId="4" borderId="0" xfId="0" applyNumberFormat="1" applyFont="1" applyFill="1"/>
    <xf numFmtId="0" fontId="18" fillId="4" borderId="29" xfId="0" applyFont="1" applyFill="1" applyBorder="1" applyAlignment="1">
      <alignment horizontal="left" vertical="top" wrapText="1"/>
    </xf>
    <xf numFmtId="0" fontId="23" fillId="0" borderId="29" xfId="0" applyFont="1" applyFill="1" applyBorder="1" applyAlignment="1">
      <alignment horizontal="center" vertical="center" wrapText="1"/>
    </xf>
    <xf numFmtId="4" fontId="19" fillId="0" borderId="29" xfId="0" applyNumberFormat="1" applyFont="1" applyFill="1" applyBorder="1" applyAlignment="1">
      <alignment vertical="center"/>
    </xf>
    <xf numFmtId="164" fontId="18" fillId="0" borderId="29" xfId="0" applyNumberFormat="1" applyFont="1" applyFill="1" applyBorder="1" applyAlignment="1">
      <alignment horizontal="center" vertical="center" wrapText="1"/>
    </xf>
    <xf numFmtId="0" fontId="19" fillId="0" borderId="0" xfId="0" applyFont="1" applyFill="1"/>
    <xf numFmtId="0" fontId="18" fillId="0" borderId="0" xfId="0" applyFont="1" applyFill="1"/>
    <xf numFmtId="0" fontId="18" fillId="4" borderId="29" xfId="4" applyFont="1" applyFill="1" applyBorder="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19" fillId="4" borderId="29" xfId="0" applyNumberFormat="1" applyFont="1" applyFill="1" applyBorder="1" applyAlignment="1">
      <alignment vertical="center" wrapText="1"/>
    </xf>
    <xf numFmtId="4" fontId="19" fillId="4" borderId="29" xfId="0" applyNumberFormat="1" applyFont="1" applyFill="1" applyBorder="1" applyAlignment="1">
      <alignment horizontal="center" vertical="center" wrapText="1"/>
    </xf>
    <xf numFmtId="4" fontId="25" fillId="4" borderId="0" xfId="3" applyNumberFormat="1" applyFont="1" applyFill="1" applyBorder="1" applyAlignment="1">
      <alignment horizontal="right" vertical="center" wrapText="1"/>
    </xf>
    <xf numFmtId="0" fontId="0" fillId="4" borderId="0" xfId="0" applyFill="1" applyAlignment="1">
      <alignment horizontal="right"/>
    </xf>
    <xf numFmtId="0" fontId="0" fillId="4" borderId="0" xfId="0" applyFill="1" applyAlignment="1"/>
    <xf numFmtId="4" fontId="25" fillId="4" borderId="0" xfId="3" applyNumberFormat="1" applyFont="1" applyFill="1" applyBorder="1" applyAlignment="1">
      <alignment horizontal="right" vertical="center"/>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7" fillId="4" borderId="0" xfId="0" applyFont="1" applyFill="1" applyBorder="1" applyAlignment="1">
      <alignment horizontal="center" vertical="center" wrapText="1"/>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31EF75"/>
      <color rgb="FF95F868"/>
      <color rgb="FFE10D3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6" t="s">
        <v>336</v>
      </c>
      <c r="B8" s="246"/>
      <c r="C8" s="247"/>
      <c r="D8" s="247"/>
      <c r="E8" s="247"/>
      <c r="F8" s="247"/>
      <c r="G8" s="247"/>
      <c r="H8" s="247"/>
      <c r="I8" s="247"/>
      <c r="J8" s="247"/>
      <c r="K8" s="128"/>
      <c r="L8" s="128"/>
    </row>
    <row r="9" spans="1:12" ht="12" customHeight="1">
      <c r="A9" s="3"/>
      <c r="B9" s="5"/>
      <c r="C9" s="5"/>
      <c r="D9" s="5"/>
      <c r="E9" s="5"/>
      <c r="F9" s="5"/>
      <c r="G9" s="5"/>
      <c r="H9" s="5"/>
      <c r="I9" s="5"/>
      <c r="J9" s="5"/>
      <c r="K9" s="5"/>
      <c r="L9" s="11"/>
    </row>
    <row r="10" spans="1:12" ht="30" customHeight="1">
      <c r="A10" s="248" t="s">
        <v>50</v>
      </c>
      <c r="B10" s="250" t="s">
        <v>51</v>
      </c>
      <c r="C10" s="252" t="s">
        <v>337</v>
      </c>
      <c r="D10" s="253"/>
      <c r="E10" s="254"/>
      <c r="F10" s="252" t="s">
        <v>290</v>
      </c>
      <c r="G10" s="253"/>
      <c r="H10" s="254"/>
      <c r="I10" s="255" t="s">
        <v>338</v>
      </c>
      <c r="J10" s="256"/>
      <c r="K10" s="257"/>
      <c r="L10" s="11"/>
    </row>
    <row r="11" spans="1:12" ht="22.5" customHeight="1">
      <c r="A11" s="249"/>
      <c r="B11" s="25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6" t="s">
        <v>292</v>
      </c>
      <c r="B8" s="246"/>
      <c r="C8" s="247"/>
      <c r="D8" s="247"/>
      <c r="E8" s="247"/>
      <c r="F8" s="247"/>
      <c r="G8" s="247"/>
      <c r="H8" s="247"/>
      <c r="I8" s="247"/>
      <c r="J8" s="247"/>
      <c r="K8" s="19"/>
      <c r="L8" s="19"/>
    </row>
    <row r="9" spans="1:12" ht="12" customHeight="1">
      <c r="A9" s="3"/>
      <c r="B9" s="5"/>
      <c r="C9" s="5"/>
      <c r="D9" s="5"/>
      <c r="E9" s="5"/>
      <c r="F9" s="5"/>
      <c r="G9" s="5"/>
      <c r="H9" s="5"/>
      <c r="I9" s="5"/>
      <c r="J9" s="5"/>
      <c r="K9" s="5"/>
      <c r="L9" s="11"/>
    </row>
    <row r="10" spans="1:12" ht="20.25" customHeight="1">
      <c r="A10" s="248" t="s">
        <v>50</v>
      </c>
      <c r="B10" s="250" t="s">
        <v>51</v>
      </c>
      <c r="C10" s="252" t="s">
        <v>289</v>
      </c>
      <c r="D10" s="253"/>
      <c r="E10" s="254"/>
      <c r="F10" s="252" t="s">
        <v>290</v>
      </c>
      <c r="G10" s="253"/>
      <c r="H10" s="254"/>
      <c r="I10" s="255" t="s">
        <v>291</v>
      </c>
      <c r="J10" s="256"/>
      <c r="K10" s="257"/>
      <c r="L10" s="11"/>
    </row>
    <row r="11" spans="1:12" ht="22.5" customHeight="1">
      <c r="A11" s="249"/>
      <c r="B11" s="25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G143"/>
  <sheetViews>
    <sheetView tabSelected="1" zoomScale="85" zoomScaleNormal="85" zoomScaleSheetLayoutView="100" workbookViewId="0">
      <selection activeCell="F16" sqref="F16"/>
    </sheetView>
  </sheetViews>
  <sheetFormatPr defaultColWidth="8.85546875" defaultRowHeight="12.75"/>
  <cols>
    <col min="1" max="1" width="58.28515625" style="228" customWidth="1"/>
    <col min="2" max="2" width="21.85546875" style="205" customWidth="1"/>
    <col min="3" max="5" width="15.140625" style="196" customWidth="1"/>
    <col min="6" max="6" width="14.85546875" style="204" bestFit="1" customWidth="1"/>
    <col min="7" max="7" width="13.85546875" style="204" customWidth="1"/>
    <col min="8" max="16384" width="8.85546875" style="204"/>
  </cols>
  <sheetData>
    <row r="1" spans="1:5" s="183" customFormat="1" ht="12.75" customHeight="1">
      <c r="A1" s="260" t="s">
        <v>460</v>
      </c>
      <c r="B1" s="261"/>
      <c r="C1" s="261"/>
      <c r="D1" s="261"/>
      <c r="E1" s="261"/>
    </row>
    <row r="2" spans="1:5" s="183" customFormat="1" ht="12.75" customHeight="1">
      <c r="A2" s="260" t="s">
        <v>392</v>
      </c>
      <c r="B2" s="261"/>
      <c r="C2" s="261"/>
      <c r="D2" s="261"/>
      <c r="E2" s="262"/>
    </row>
    <row r="3" spans="1:5" s="183" customFormat="1" ht="12.75" customHeight="1">
      <c r="A3" s="263" t="s">
        <v>461</v>
      </c>
      <c r="B3" s="261"/>
      <c r="C3" s="261"/>
      <c r="D3" s="261"/>
      <c r="E3" s="261"/>
    </row>
    <row r="4" spans="1:5" s="183" customFormat="1" ht="12.75" customHeight="1">
      <c r="A4" s="237"/>
      <c r="B4" s="236"/>
      <c r="C4" s="236"/>
      <c r="D4" s="236"/>
      <c r="E4" s="236"/>
    </row>
    <row r="5" spans="1:5" s="183" customFormat="1" ht="12.75" customHeight="1">
      <c r="A5" s="260" t="s">
        <v>420</v>
      </c>
      <c r="B5" s="261"/>
      <c r="C5" s="261"/>
      <c r="D5" s="261"/>
      <c r="E5" s="261"/>
    </row>
    <row r="6" spans="1:5" s="183" customFormat="1" ht="12.75" customHeight="1">
      <c r="A6" s="260" t="s">
        <v>392</v>
      </c>
      <c r="B6" s="261"/>
      <c r="C6" s="261"/>
      <c r="D6" s="261"/>
      <c r="E6" s="262"/>
    </row>
    <row r="7" spans="1:5" s="183" customFormat="1" ht="12.75" customHeight="1">
      <c r="A7" s="263" t="s">
        <v>463</v>
      </c>
      <c r="B7" s="261"/>
      <c r="C7" s="261"/>
      <c r="D7" s="261"/>
      <c r="E7" s="261"/>
    </row>
    <row r="8" spans="1:5" s="183" customFormat="1" ht="12.75" customHeight="1">
      <c r="A8" s="230"/>
      <c r="B8" s="229"/>
      <c r="C8" s="229"/>
      <c r="D8" s="229"/>
      <c r="E8" s="229"/>
    </row>
    <row r="9" spans="1:5" s="183" customFormat="1" ht="12.75" customHeight="1">
      <c r="A9" s="260" t="s">
        <v>420</v>
      </c>
      <c r="B9" s="260"/>
      <c r="C9" s="260"/>
      <c r="D9" s="260"/>
      <c r="E9" s="260"/>
    </row>
    <row r="10" spans="1:5" s="183" customFormat="1" ht="12.75" customHeight="1">
      <c r="A10" s="260" t="s">
        <v>392</v>
      </c>
      <c r="B10" s="260"/>
      <c r="C10" s="260"/>
      <c r="D10" s="260"/>
      <c r="E10" s="260"/>
    </row>
    <row r="11" spans="1:5" s="183" customFormat="1" ht="12.75" customHeight="1">
      <c r="A11" s="263" t="s">
        <v>462</v>
      </c>
      <c r="B11" s="263"/>
      <c r="C11" s="263"/>
      <c r="D11" s="263"/>
      <c r="E11" s="263"/>
    </row>
    <row r="12" spans="1:5" s="183" customFormat="1" ht="12.75" customHeight="1">
      <c r="A12" s="209"/>
      <c r="B12" s="216"/>
      <c r="C12" s="216"/>
      <c r="D12" s="216"/>
      <c r="E12" s="216"/>
    </row>
    <row r="13" spans="1:5" s="183" customFormat="1" ht="12.75" customHeight="1">
      <c r="A13" s="260" t="s">
        <v>420</v>
      </c>
      <c r="B13" s="261"/>
      <c r="C13" s="261"/>
      <c r="D13" s="261"/>
      <c r="E13" s="261"/>
    </row>
    <row r="14" spans="1:5" s="183" customFormat="1" ht="12.75" customHeight="1">
      <c r="A14" s="260" t="s">
        <v>392</v>
      </c>
      <c r="B14" s="261"/>
      <c r="C14" s="261"/>
      <c r="D14" s="261"/>
      <c r="E14" s="262"/>
    </row>
    <row r="15" spans="1:5" s="183" customFormat="1" ht="12.75" customHeight="1">
      <c r="A15" s="263" t="s">
        <v>464</v>
      </c>
      <c r="B15" s="261"/>
      <c r="C15" s="261"/>
      <c r="D15" s="261"/>
      <c r="E15" s="261"/>
    </row>
    <row r="16" spans="1:5" s="183" customFormat="1" ht="12.75" customHeight="1">
      <c r="A16" s="187"/>
      <c r="B16" s="184"/>
      <c r="C16" s="186"/>
      <c r="D16" s="186"/>
      <c r="E16" s="186"/>
    </row>
    <row r="17" spans="1:5" s="183" customFormat="1" ht="12.75" customHeight="1">
      <c r="A17" s="260" t="s">
        <v>395</v>
      </c>
      <c r="B17" s="261"/>
      <c r="C17" s="261"/>
      <c r="D17" s="261"/>
      <c r="E17" s="261"/>
    </row>
    <row r="18" spans="1:5" s="183" customFormat="1" ht="12.75" customHeight="1">
      <c r="A18" s="260" t="s">
        <v>392</v>
      </c>
      <c r="B18" s="261"/>
      <c r="C18" s="261"/>
      <c r="D18" s="261"/>
      <c r="E18" s="261"/>
    </row>
    <row r="19" spans="1:5" ht="12.75" customHeight="1">
      <c r="A19" s="263" t="s">
        <v>396</v>
      </c>
      <c r="B19" s="261"/>
      <c r="C19" s="261"/>
      <c r="D19" s="261"/>
      <c r="E19" s="261"/>
    </row>
    <row r="20" spans="1:5" ht="12.75" customHeight="1">
      <c r="A20" s="187"/>
      <c r="B20" s="184"/>
      <c r="C20" s="185"/>
      <c r="D20" s="185"/>
      <c r="E20" s="185"/>
    </row>
    <row r="21" spans="1:5" ht="34.15" customHeight="1">
      <c r="A21" s="267" t="s">
        <v>393</v>
      </c>
      <c r="B21" s="267"/>
      <c r="C21" s="267"/>
      <c r="D21" s="267"/>
      <c r="E21" s="210"/>
    </row>
    <row r="22" spans="1:5" ht="15.75">
      <c r="A22" s="217"/>
      <c r="C22" s="194"/>
      <c r="D22" s="194"/>
      <c r="E22" s="194"/>
    </row>
    <row r="23" spans="1:5">
      <c r="A23" s="258" t="s">
        <v>50</v>
      </c>
      <c r="B23" s="259" t="s">
        <v>51</v>
      </c>
      <c r="C23" s="264" t="s">
        <v>341</v>
      </c>
      <c r="D23" s="265"/>
      <c r="E23" s="266"/>
    </row>
    <row r="24" spans="1:5">
      <c r="A24" s="258"/>
      <c r="B24" s="259"/>
      <c r="C24" s="197" t="s">
        <v>139</v>
      </c>
      <c r="D24" s="197" t="s">
        <v>191</v>
      </c>
      <c r="E24" s="197" t="s">
        <v>344</v>
      </c>
    </row>
    <row r="25" spans="1:5">
      <c r="A25" s="218" t="s">
        <v>59</v>
      </c>
      <c r="B25" s="219" t="s">
        <v>22</v>
      </c>
      <c r="C25" s="198">
        <v>230740084</v>
      </c>
      <c r="D25" s="198">
        <v>212759382</v>
      </c>
      <c r="E25" s="198">
        <v>218611152</v>
      </c>
    </row>
    <row r="26" spans="1:5">
      <c r="A26" s="206" t="s">
        <v>18</v>
      </c>
      <c r="B26" s="220" t="s">
        <v>23</v>
      </c>
      <c r="C26" s="199">
        <v>167001145</v>
      </c>
      <c r="D26" s="199">
        <v>148395163</v>
      </c>
      <c r="E26" s="199">
        <v>152847018</v>
      </c>
    </row>
    <row r="27" spans="1:5">
      <c r="A27" s="206" t="s">
        <v>1</v>
      </c>
      <c r="B27" s="220" t="s">
        <v>25</v>
      </c>
      <c r="C27" s="199">
        <v>167001145</v>
      </c>
      <c r="D27" s="199">
        <v>148395163</v>
      </c>
      <c r="E27" s="199">
        <v>152847018</v>
      </c>
    </row>
    <row r="28" spans="1:5" ht="38.25">
      <c r="A28" s="206" t="s">
        <v>9</v>
      </c>
      <c r="B28" s="220" t="s">
        <v>26</v>
      </c>
      <c r="C28" s="199">
        <v>25733464</v>
      </c>
      <c r="D28" s="199">
        <v>28002753</v>
      </c>
      <c r="E28" s="199">
        <v>29831577</v>
      </c>
    </row>
    <row r="29" spans="1:5" ht="25.5">
      <c r="A29" s="206" t="s">
        <v>10</v>
      </c>
      <c r="B29" s="220" t="s">
        <v>27</v>
      </c>
      <c r="C29" s="199">
        <v>25733464</v>
      </c>
      <c r="D29" s="199">
        <v>28002753</v>
      </c>
      <c r="E29" s="199">
        <v>29831577</v>
      </c>
    </row>
    <row r="30" spans="1:5">
      <c r="A30" s="206" t="s">
        <v>2</v>
      </c>
      <c r="B30" s="220" t="s">
        <v>28</v>
      </c>
      <c r="C30" s="199">
        <v>14790509</v>
      </c>
      <c r="D30" s="199">
        <v>14180500</v>
      </c>
      <c r="E30" s="199">
        <v>14242500</v>
      </c>
    </row>
    <row r="31" spans="1:5" ht="25.5">
      <c r="A31" s="206" t="s">
        <v>58</v>
      </c>
      <c r="B31" s="220" t="s">
        <v>29</v>
      </c>
      <c r="C31" s="199">
        <v>8630000</v>
      </c>
      <c r="D31" s="199">
        <v>11917000</v>
      </c>
      <c r="E31" s="199">
        <v>11917000</v>
      </c>
    </row>
    <row r="32" spans="1:5">
      <c r="A32" s="206" t="s">
        <v>345</v>
      </c>
      <c r="B32" s="220" t="s">
        <v>350</v>
      </c>
      <c r="C32" s="199">
        <v>4000000</v>
      </c>
      <c r="D32" s="199">
        <v>50000</v>
      </c>
      <c r="E32" s="199">
        <v>25000</v>
      </c>
    </row>
    <row r="33" spans="1:5">
      <c r="A33" s="206" t="s">
        <v>346</v>
      </c>
      <c r="B33" s="220" t="s">
        <v>349</v>
      </c>
      <c r="C33" s="199">
        <v>2509</v>
      </c>
      <c r="D33" s="199">
        <v>2500</v>
      </c>
      <c r="E33" s="199">
        <v>2500</v>
      </c>
    </row>
    <row r="34" spans="1:5">
      <c r="A34" s="206" t="s">
        <v>347</v>
      </c>
      <c r="B34" s="220" t="s">
        <v>348</v>
      </c>
      <c r="C34" s="199">
        <v>2158000</v>
      </c>
      <c r="D34" s="199">
        <v>2211000</v>
      </c>
      <c r="E34" s="199">
        <v>2298000</v>
      </c>
    </row>
    <row r="35" spans="1:5">
      <c r="A35" s="206" t="s">
        <v>56</v>
      </c>
      <c r="B35" s="220" t="s">
        <v>37</v>
      </c>
      <c r="C35" s="199">
        <v>4510726</v>
      </c>
      <c r="D35" s="199">
        <v>4000726</v>
      </c>
      <c r="E35" s="199">
        <v>4118726</v>
      </c>
    </row>
    <row r="36" spans="1:5" ht="25.5">
      <c r="A36" s="206" t="s">
        <v>391</v>
      </c>
      <c r="B36" s="220" t="s">
        <v>390</v>
      </c>
      <c r="C36" s="199">
        <v>3380726</v>
      </c>
      <c r="D36" s="199">
        <v>2870726</v>
      </c>
      <c r="E36" s="199">
        <v>2988726</v>
      </c>
    </row>
    <row r="37" spans="1:5" ht="38.25">
      <c r="A37" s="206" t="s">
        <v>17</v>
      </c>
      <c r="B37" s="220" t="s">
        <v>38</v>
      </c>
      <c r="C37" s="199">
        <v>1130000</v>
      </c>
      <c r="D37" s="199">
        <v>1130000</v>
      </c>
      <c r="E37" s="199">
        <v>1130000</v>
      </c>
    </row>
    <row r="38" spans="1:5" ht="38.25">
      <c r="A38" s="206" t="s">
        <v>13</v>
      </c>
      <c r="B38" s="220" t="s">
        <v>39</v>
      </c>
      <c r="C38" s="199">
        <v>15675000</v>
      </c>
      <c r="D38" s="199">
        <v>15675000</v>
      </c>
      <c r="E38" s="199">
        <v>15675000</v>
      </c>
    </row>
    <row r="39" spans="1:5" s="207" customFormat="1" ht="76.5">
      <c r="A39" s="206" t="s">
        <v>60</v>
      </c>
      <c r="B39" s="220" t="s">
        <v>41</v>
      </c>
      <c r="C39" s="199">
        <v>10782000</v>
      </c>
      <c r="D39" s="199">
        <v>10782000</v>
      </c>
      <c r="E39" s="199">
        <v>10782000</v>
      </c>
    </row>
    <row r="40" spans="1:5" s="207" customFormat="1" ht="25.5">
      <c r="A40" s="206" t="s">
        <v>14</v>
      </c>
      <c r="B40" s="220" t="s">
        <v>42</v>
      </c>
      <c r="C40" s="199">
        <v>0</v>
      </c>
      <c r="D40" s="199"/>
      <c r="E40" s="199">
        <v>0</v>
      </c>
    </row>
    <row r="41" spans="1:5" s="207" customFormat="1" ht="76.5">
      <c r="A41" s="221" t="s">
        <v>80</v>
      </c>
      <c r="B41" s="220" t="s">
        <v>77</v>
      </c>
      <c r="C41" s="199">
        <v>4893000</v>
      </c>
      <c r="D41" s="199">
        <v>4893000</v>
      </c>
      <c r="E41" s="199">
        <v>4893000</v>
      </c>
    </row>
    <row r="42" spans="1:5" s="207" customFormat="1" ht="25.5">
      <c r="A42" s="206" t="s">
        <v>19</v>
      </c>
      <c r="B42" s="220" t="s">
        <v>43</v>
      </c>
      <c r="C42" s="199">
        <v>237240</v>
      </c>
      <c r="D42" s="199">
        <v>237240</v>
      </c>
      <c r="E42" s="199">
        <v>237240</v>
      </c>
    </row>
    <row r="43" spans="1:5" s="207" customFormat="1" ht="25.5">
      <c r="A43" s="206" t="s">
        <v>141</v>
      </c>
      <c r="B43" s="220" t="s">
        <v>46</v>
      </c>
      <c r="C43" s="199">
        <v>100000</v>
      </c>
      <c r="D43" s="199">
        <v>0</v>
      </c>
      <c r="E43" s="199">
        <v>0</v>
      </c>
    </row>
    <row r="44" spans="1:5" s="207" customFormat="1">
      <c r="A44" s="206" t="s">
        <v>63</v>
      </c>
      <c r="B44" s="220" t="s">
        <v>64</v>
      </c>
      <c r="C44" s="199">
        <v>100000</v>
      </c>
      <c r="D44" s="199"/>
      <c r="E44" s="199"/>
    </row>
    <row r="45" spans="1:5" s="207" customFormat="1">
      <c r="A45" s="206" t="s">
        <v>67</v>
      </c>
      <c r="B45" s="220" t="s">
        <v>70</v>
      </c>
      <c r="C45" s="199"/>
      <c r="D45" s="199"/>
      <c r="E45" s="199"/>
    </row>
    <row r="46" spans="1:5" s="207" customFormat="1" ht="25.5">
      <c r="A46" s="206" t="s">
        <v>20</v>
      </c>
      <c r="B46" s="220" t="s">
        <v>47</v>
      </c>
      <c r="C46" s="199">
        <v>2194000</v>
      </c>
      <c r="D46" s="199">
        <v>1770000</v>
      </c>
      <c r="E46" s="199">
        <v>1161091</v>
      </c>
    </row>
    <row r="47" spans="1:5" s="207" customFormat="1" ht="76.5">
      <c r="A47" s="206" t="s">
        <v>342</v>
      </c>
      <c r="B47" s="220" t="s">
        <v>343</v>
      </c>
      <c r="C47" s="199">
        <v>1894000</v>
      </c>
      <c r="D47" s="199">
        <v>1470000</v>
      </c>
      <c r="E47" s="199">
        <v>861091</v>
      </c>
    </row>
    <row r="48" spans="1:5" s="207" customFormat="1" ht="25.5">
      <c r="A48" s="206" t="s">
        <v>79</v>
      </c>
      <c r="B48" s="220" t="s">
        <v>55</v>
      </c>
      <c r="C48" s="199">
        <v>300000</v>
      </c>
      <c r="D48" s="199">
        <v>300000</v>
      </c>
      <c r="E48" s="199">
        <v>300000</v>
      </c>
    </row>
    <row r="49" spans="1:7" s="207" customFormat="1">
      <c r="A49" s="206" t="s">
        <v>15</v>
      </c>
      <c r="B49" s="220" t="s">
        <v>49</v>
      </c>
      <c r="C49" s="199">
        <v>498000</v>
      </c>
      <c r="D49" s="199">
        <v>498000</v>
      </c>
      <c r="E49" s="199">
        <v>498000</v>
      </c>
    </row>
    <row r="50" spans="1:7" s="223" customFormat="1" ht="17.45" customHeight="1">
      <c r="A50" s="218" t="s">
        <v>270</v>
      </c>
      <c r="B50" s="222" t="s">
        <v>271</v>
      </c>
      <c r="C50" s="200">
        <f>C51+C134+C136+C137</f>
        <v>1193684744.2799997</v>
      </c>
      <c r="D50" s="200">
        <v>1355108599.4300001</v>
      </c>
      <c r="E50" s="200">
        <v>1592904808.3800001</v>
      </c>
      <c r="F50" s="238"/>
    </row>
    <row r="51" spans="1:7" ht="39.75" customHeight="1">
      <c r="A51" s="206" t="s">
        <v>65</v>
      </c>
      <c r="B51" s="192" t="s">
        <v>57</v>
      </c>
      <c r="C51" s="199">
        <f>C52+C56+C98+C115</f>
        <v>1194505094.9099998</v>
      </c>
      <c r="D51" s="199">
        <v>1353812023.4300001</v>
      </c>
      <c r="E51" s="199">
        <v>1591678513.3800001</v>
      </c>
      <c r="F51" s="234"/>
      <c r="G51" s="234"/>
    </row>
    <row r="52" spans="1:7" ht="25.5">
      <c r="A52" s="218" t="s">
        <v>75</v>
      </c>
      <c r="B52" s="222" t="s">
        <v>134</v>
      </c>
      <c r="C52" s="198">
        <v>46590640.799999997</v>
      </c>
      <c r="D52" s="198">
        <v>39711547.200000003</v>
      </c>
      <c r="E52" s="198">
        <v>41122395.399999999</v>
      </c>
    </row>
    <row r="53" spans="1:7" s="223" customFormat="1" ht="25.5">
      <c r="A53" s="206" t="s">
        <v>351</v>
      </c>
      <c r="B53" s="192" t="s">
        <v>352</v>
      </c>
      <c r="C53" s="199">
        <v>46590640.799999997</v>
      </c>
      <c r="D53" s="199">
        <v>39711547.200000003</v>
      </c>
      <c r="E53" s="199">
        <v>41122395.399999999</v>
      </c>
    </row>
    <row r="54" spans="1:7" ht="67.5" hidden="1" customHeight="1">
      <c r="A54" s="206" t="s">
        <v>340</v>
      </c>
      <c r="B54" s="192" t="s">
        <v>339</v>
      </c>
      <c r="C54" s="199"/>
      <c r="D54" s="199"/>
      <c r="E54" s="199"/>
    </row>
    <row r="55" spans="1:7" ht="68.45" hidden="1" customHeight="1">
      <c r="A55" s="206"/>
      <c r="B55" s="192"/>
      <c r="C55" s="199"/>
      <c r="D55" s="199"/>
      <c r="E55" s="199"/>
    </row>
    <row r="56" spans="1:7" ht="25.9" customHeight="1">
      <c r="A56" s="218" t="s">
        <v>71</v>
      </c>
      <c r="B56" s="222" t="s">
        <v>135</v>
      </c>
      <c r="C56" s="198">
        <v>392518795.81</v>
      </c>
      <c r="D56" s="198">
        <v>573191664.82000005</v>
      </c>
      <c r="E56" s="198">
        <v>336240400.44999999</v>
      </c>
      <c r="F56" s="234"/>
      <c r="G56" s="234"/>
    </row>
    <row r="57" spans="1:7" ht="57" customHeight="1">
      <c r="A57" s="206" t="s">
        <v>353</v>
      </c>
      <c r="B57" s="192" t="s">
        <v>354</v>
      </c>
      <c r="C57" s="199">
        <v>0</v>
      </c>
      <c r="D57" s="199">
        <v>0</v>
      </c>
      <c r="E57" s="199">
        <v>0</v>
      </c>
    </row>
    <row r="58" spans="1:7" ht="57" customHeight="1">
      <c r="A58" s="206" t="s">
        <v>355</v>
      </c>
      <c r="B58" s="192" t="s">
        <v>354</v>
      </c>
      <c r="C58" s="199">
        <v>0</v>
      </c>
      <c r="D58" s="199">
        <v>0</v>
      </c>
      <c r="E58" s="199">
        <v>0</v>
      </c>
    </row>
    <row r="59" spans="1:7" ht="57" customHeight="1">
      <c r="A59" s="206" t="s">
        <v>356</v>
      </c>
      <c r="B59" s="197" t="s">
        <v>354</v>
      </c>
      <c r="C59" s="199">
        <v>0</v>
      </c>
      <c r="D59" s="199">
        <v>0</v>
      </c>
      <c r="E59" s="199">
        <v>0</v>
      </c>
    </row>
    <row r="60" spans="1:7" ht="55.15" customHeight="1">
      <c r="A60" s="206" t="s">
        <v>357</v>
      </c>
      <c r="B60" s="208" t="s">
        <v>354</v>
      </c>
      <c r="C60" s="199">
        <v>0</v>
      </c>
      <c r="D60" s="199">
        <v>0</v>
      </c>
      <c r="E60" s="199">
        <v>0</v>
      </c>
    </row>
    <row r="61" spans="1:7" ht="69" customHeight="1">
      <c r="A61" s="206" t="s">
        <v>353</v>
      </c>
      <c r="B61" s="192" t="s">
        <v>424</v>
      </c>
      <c r="C61" s="199">
        <v>0</v>
      </c>
      <c r="D61" s="199">
        <v>0</v>
      </c>
      <c r="E61" s="199">
        <v>0</v>
      </c>
    </row>
    <row r="62" spans="1:7" ht="69.599999999999994" customHeight="1">
      <c r="A62" s="206" t="s">
        <v>356</v>
      </c>
      <c r="B62" s="192" t="s">
        <v>424</v>
      </c>
      <c r="C62" s="199"/>
      <c r="D62" s="199">
        <v>0</v>
      </c>
      <c r="E62" s="199"/>
    </row>
    <row r="63" spans="1:7" ht="82.15" customHeight="1">
      <c r="A63" s="190" t="s">
        <v>409</v>
      </c>
      <c r="B63" s="208" t="s">
        <v>410</v>
      </c>
      <c r="C63" s="199">
        <v>0</v>
      </c>
      <c r="D63" s="199">
        <v>222222222</v>
      </c>
      <c r="E63" s="199">
        <v>0</v>
      </c>
    </row>
    <row r="64" spans="1:7" ht="80.45" customHeight="1">
      <c r="A64" s="206" t="s">
        <v>358</v>
      </c>
      <c r="B64" s="192" t="s">
        <v>359</v>
      </c>
      <c r="C64" s="199">
        <v>5785750</v>
      </c>
      <c r="D64" s="199">
        <v>5810750</v>
      </c>
      <c r="E64" s="199">
        <v>5839250</v>
      </c>
    </row>
    <row r="65" spans="1:5" ht="98.45" customHeight="1">
      <c r="A65" s="235" t="s">
        <v>398</v>
      </c>
      <c r="B65" s="192" t="s">
        <v>399</v>
      </c>
      <c r="C65" s="199">
        <v>13720000</v>
      </c>
      <c r="D65" s="199">
        <v>0</v>
      </c>
      <c r="E65" s="199">
        <v>453751209.22000003</v>
      </c>
    </row>
    <row r="66" spans="1:5" ht="78" customHeight="1">
      <c r="A66" s="235" t="s">
        <v>400</v>
      </c>
      <c r="B66" s="192" t="s">
        <v>401</v>
      </c>
      <c r="C66" s="199">
        <v>266000</v>
      </c>
      <c r="D66" s="199">
        <v>0</v>
      </c>
      <c r="E66" s="199">
        <v>8797217.3200000003</v>
      </c>
    </row>
    <row r="67" spans="1:5" ht="55.9" customHeight="1">
      <c r="A67" s="235" t="s">
        <v>426</v>
      </c>
      <c r="B67" s="192" t="s">
        <v>425</v>
      </c>
      <c r="C67" s="199">
        <v>1220449</v>
      </c>
      <c r="D67" s="199"/>
      <c r="E67" s="199"/>
    </row>
    <row r="68" spans="1:5" ht="45" customHeight="1">
      <c r="A68" s="206" t="s">
        <v>360</v>
      </c>
      <c r="B68" s="192" t="s">
        <v>361</v>
      </c>
      <c r="C68" s="199">
        <v>16164959.4</v>
      </c>
      <c r="D68" s="199">
        <v>16305279.800000001</v>
      </c>
      <c r="E68" s="199">
        <v>16586802.9</v>
      </c>
    </row>
    <row r="69" spans="1:5" ht="54" customHeight="1">
      <c r="A69" s="191" t="s">
        <v>411</v>
      </c>
      <c r="B69" s="192" t="s">
        <v>412</v>
      </c>
      <c r="C69" s="199">
        <v>1250000</v>
      </c>
      <c r="D69" s="199">
        <v>0</v>
      </c>
      <c r="E69" s="199">
        <v>1250000</v>
      </c>
    </row>
    <row r="70" spans="1:5" ht="40.9" customHeight="1">
      <c r="A70" s="189" t="s">
        <v>428</v>
      </c>
      <c r="B70" s="192" t="s">
        <v>427</v>
      </c>
      <c r="C70" s="199">
        <v>8206761.4100000001</v>
      </c>
      <c r="D70" s="199"/>
      <c r="E70" s="199"/>
    </row>
    <row r="71" spans="1:5" ht="80.45" customHeight="1">
      <c r="A71" s="189" t="s">
        <v>413</v>
      </c>
      <c r="B71" s="192" t="s">
        <v>403</v>
      </c>
      <c r="C71" s="199">
        <v>0</v>
      </c>
      <c r="D71" s="199">
        <v>0</v>
      </c>
      <c r="E71" s="199">
        <v>4447000</v>
      </c>
    </row>
    <row r="72" spans="1:5" ht="31.9" customHeight="1">
      <c r="A72" s="189" t="s">
        <v>447</v>
      </c>
      <c r="B72" s="197" t="s">
        <v>448</v>
      </c>
      <c r="C72" s="199">
        <v>509150</v>
      </c>
      <c r="D72" s="199"/>
      <c r="E72" s="199"/>
    </row>
    <row r="73" spans="1:5" ht="43.15" customHeight="1">
      <c r="A73" s="189" t="s">
        <v>414</v>
      </c>
      <c r="B73" s="192" t="s">
        <v>403</v>
      </c>
      <c r="C73" s="199">
        <v>0</v>
      </c>
      <c r="D73" s="199">
        <v>12334525.93</v>
      </c>
      <c r="E73" s="199">
        <v>0</v>
      </c>
    </row>
    <row r="74" spans="1:5" ht="55.15" customHeight="1">
      <c r="A74" s="189" t="s">
        <v>415</v>
      </c>
      <c r="B74" s="192" t="s">
        <v>403</v>
      </c>
      <c r="C74" s="199">
        <v>6186702.9900000002</v>
      </c>
      <c r="D74" s="199">
        <v>11415200</v>
      </c>
      <c r="E74" s="199">
        <v>0</v>
      </c>
    </row>
    <row r="75" spans="1:5" s="207" customFormat="1" ht="55.15" customHeight="1">
      <c r="A75" s="189" t="s">
        <v>402</v>
      </c>
      <c r="B75" s="192" t="s">
        <v>403</v>
      </c>
      <c r="C75" s="199">
        <v>3499139.47</v>
      </c>
      <c r="D75" s="199">
        <v>0</v>
      </c>
      <c r="E75" s="199">
        <v>0</v>
      </c>
    </row>
    <row r="76" spans="1:5" s="207" customFormat="1" ht="38.25">
      <c r="A76" s="188" t="s">
        <v>405</v>
      </c>
      <c r="B76" s="192" t="s">
        <v>404</v>
      </c>
      <c r="C76" s="199">
        <v>2753667.5</v>
      </c>
      <c r="D76" s="199">
        <v>0</v>
      </c>
      <c r="E76" s="199">
        <v>0</v>
      </c>
    </row>
    <row r="77" spans="1:5" s="207" customFormat="1" ht="51">
      <c r="A77" s="224" t="s">
        <v>406</v>
      </c>
      <c r="B77" s="192" t="s">
        <v>407</v>
      </c>
      <c r="C77" s="199">
        <v>20299630</v>
      </c>
      <c r="D77" s="199">
        <v>0</v>
      </c>
      <c r="E77" s="199">
        <v>0</v>
      </c>
    </row>
    <row r="78" spans="1:5" s="207" customFormat="1" ht="51">
      <c r="A78" s="206" t="s">
        <v>362</v>
      </c>
      <c r="B78" s="192" t="s">
        <v>363</v>
      </c>
      <c r="C78" s="199">
        <v>534400</v>
      </c>
      <c r="D78" s="199">
        <v>0</v>
      </c>
      <c r="E78" s="199">
        <v>0</v>
      </c>
    </row>
    <row r="79" spans="1:5" s="207" customFormat="1" ht="73.150000000000006" customHeight="1">
      <c r="A79" s="225" t="s">
        <v>364</v>
      </c>
      <c r="B79" s="208" t="s">
        <v>363</v>
      </c>
      <c r="C79" s="199">
        <v>230700</v>
      </c>
      <c r="D79" s="199">
        <v>219700</v>
      </c>
      <c r="E79" s="199">
        <v>219700</v>
      </c>
    </row>
    <row r="80" spans="1:5" s="207" customFormat="1" ht="38.25">
      <c r="A80" s="206" t="s">
        <v>365</v>
      </c>
      <c r="B80" s="192" t="s">
        <v>363</v>
      </c>
      <c r="C80" s="199">
        <v>379500</v>
      </c>
      <c r="D80" s="199">
        <v>335800</v>
      </c>
      <c r="E80" s="199">
        <v>330400</v>
      </c>
    </row>
    <row r="81" spans="1:5" s="207" customFormat="1" ht="25.5">
      <c r="A81" s="206" t="s">
        <v>366</v>
      </c>
      <c r="B81" s="192" t="s">
        <v>363</v>
      </c>
      <c r="C81" s="199">
        <v>0</v>
      </c>
      <c r="D81" s="199">
        <v>0</v>
      </c>
      <c r="E81" s="199">
        <v>0</v>
      </c>
    </row>
    <row r="82" spans="1:5" s="226" customFormat="1" ht="89.25">
      <c r="A82" s="206" t="s">
        <v>367</v>
      </c>
      <c r="B82" s="192" t="s">
        <v>363</v>
      </c>
      <c r="C82" s="199">
        <v>0</v>
      </c>
      <c r="D82" s="199">
        <v>0</v>
      </c>
      <c r="E82" s="199">
        <v>0</v>
      </c>
    </row>
    <row r="83" spans="1:5" s="207" customFormat="1" ht="28.15" customHeight="1">
      <c r="A83" s="227" t="s">
        <v>368</v>
      </c>
      <c r="B83" s="208" t="s">
        <v>363</v>
      </c>
      <c r="C83" s="199">
        <v>286068637.80000001</v>
      </c>
      <c r="D83" s="199">
        <v>304548187.09000003</v>
      </c>
      <c r="E83" s="199">
        <v>307567247.55000001</v>
      </c>
    </row>
    <row r="84" spans="1:5" s="207" customFormat="1" ht="39.6" customHeight="1">
      <c r="A84" s="227" t="s">
        <v>429</v>
      </c>
      <c r="B84" s="208" t="s">
        <v>363</v>
      </c>
      <c r="C84" s="199">
        <v>2394810</v>
      </c>
      <c r="D84" s="199">
        <v>0</v>
      </c>
      <c r="E84" s="199">
        <v>0</v>
      </c>
    </row>
    <row r="85" spans="1:5" s="207" customFormat="1" ht="42" customHeight="1">
      <c r="A85" s="227" t="s">
        <v>430</v>
      </c>
      <c r="B85" s="208" t="s">
        <v>363</v>
      </c>
      <c r="C85" s="199">
        <v>61830</v>
      </c>
      <c r="D85" s="199">
        <v>0</v>
      </c>
      <c r="E85" s="199">
        <v>0</v>
      </c>
    </row>
    <row r="86" spans="1:5" s="207" customFormat="1" ht="42" customHeight="1">
      <c r="A86" s="231" t="s">
        <v>435</v>
      </c>
      <c r="B86" s="208" t="s">
        <v>363</v>
      </c>
      <c r="C86" s="199">
        <v>1993909</v>
      </c>
      <c r="D86" s="199">
        <v>0</v>
      </c>
      <c r="E86" s="199">
        <v>0</v>
      </c>
    </row>
    <row r="87" spans="1:5" s="207" customFormat="1" ht="42" customHeight="1">
      <c r="A87" s="231" t="s">
        <v>436</v>
      </c>
      <c r="B87" s="208" t="s">
        <v>363</v>
      </c>
      <c r="C87" s="199">
        <v>733100</v>
      </c>
      <c r="D87" s="199">
        <v>0</v>
      </c>
      <c r="E87" s="199">
        <v>0</v>
      </c>
    </row>
    <row r="88" spans="1:5" s="207" customFormat="1" ht="42" customHeight="1">
      <c r="A88" s="231" t="s">
        <v>437</v>
      </c>
      <c r="B88" s="208" t="s">
        <v>363</v>
      </c>
      <c r="C88" s="199">
        <v>1000000</v>
      </c>
      <c r="D88" s="199">
        <v>0</v>
      </c>
      <c r="E88" s="199">
        <v>0</v>
      </c>
    </row>
    <row r="89" spans="1:5" s="207" customFormat="1" ht="42" customHeight="1">
      <c r="A89" s="231" t="s">
        <v>438</v>
      </c>
      <c r="B89" s="208" t="s">
        <v>363</v>
      </c>
      <c r="C89" s="199">
        <v>2000000</v>
      </c>
      <c r="D89" s="199">
        <v>0</v>
      </c>
      <c r="E89" s="199">
        <v>0</v>
      </c>
    </row>
    <row r="90" spans="1:5" s="207" customFormat="1" ht="42" customHeight="1">
      <c r="A90" s="231" t="s">
        <v>439</v>
      </c>
      <c r="B90" s="208" t="s">
        <v>363</v>
      </c>
      <c r="C90" s="199">
        <v>14130586.16</v>
      </c>
      <c r="D90" s="199">
        <v>0</v>
      </c>
      <c r="E90" s="199">
        <v>0</v>
      </c>
    </row>
    <row r="91" spans="1:5" s="207" customFormat="1" ht="42" customHeight="1">
      <c r="A91" s="231" t="s">
        <v>440</v>
      </c>
      <c r="B91" s="208" t="s">
        <v>363</v>
      </c>
      <c r="C91" s="199">
        <v>602506.07999999996</v>
      </c>
      <c r="D91" s="199">
        <v>0</v>
      </c>
      <c r="E91" s="199">
        <v>0</v>
      </c>
    </row>
    <row r="92" spans="1:5" s="207" customFormat="1" ht="42" customHeight="1">
      <c r="A92" s="231" t="s">
        <v>441</v>
      </c>
      <c r="B92" s="208" t="s">
        <v>363</v>
      </c>
      <c r="C92" s="199">
        <v>901734</v>
      </c>
      <c r="D92" s="199">
        <v>0</v>
      </c>
      <c r="E92" s="199">
        <v>0</v>
      </c>
    </row>
    <row r="93" spans="1:5" s="207" customFormat="1" ht="42" customHeight="1">
      <c r="A93" s="231" t="s">
        <v>442</v>
      </c>
      <c r="B93" s="208" t="s">
        <v>363</v>
      </c>
      <c r="C93" s="199">
        <v>367840</v>
      </c>
      <c r="D93" s="199">
        <v>0</v>
      </c>
      <c r="E93" s="199">
        <v>0</v>
      </c>
    </row>
    <row r="94" spans="1:5" s="207" customFormat="1" ht="42" customHeight="1">
      <c r="A94" s="239" t="s">
        <v>450</v>
      </c>
      <c r="B94" s="240" t="s">
        <v>363</v>
      </c>
      <c r="C94" s="241">
        <v>561000</v>
      </c>
      <c r="D94" s="199"/>
      <c r="E94" s="241"/>
    </row>
    <row r="95" spans="1:5" s="207" customFormat="1" ht="42" customHeight="1">
      <c r="A95" s="239" t="s">
        <v>451</v>
      </c>
      <c r="B95" s="240" t="s">
        <v>363</v>
      </c>
      <c r="C95" s="241">
        <v>290000</v>
      </c>
      <c r="D95" s="199"/>
      <c r="E95" s="241"/>
    </row>
    <row r="96" spans="1:5" s="207" customFormat="1" ht="28.9" customHeight="1">
      <c r="A96" s="239" t="s">
        <v>449</v>
      </c>
      <c r="B96" s="240" t="s">
        <v>363</v>
      </c>
      <c r="C96" s="241">
        <v>150000</v>
      </c>
      <c r="D96" s="199"/>
      <c r="E96" s="241"/>
    </row>
    <row r="97" spans="1:6" s="207" customFormat="1" ht="56.45" customHeight="1">
      <c r="A97" s="239" t="s">
        <v>452</v>
      </c>
      <c r="B97" s="240" t="s">
        <v>363</v>
      </c>
      <c r="C97" s="241">
        <v>256033</v>
      </c>
      <c r="D97" s="199"/>
      <c r="E97" s="241"/>
    </row>
    <row r="98" spans="1:6" s="207" customFormat="1" ht="25.5">
      <c r="A98" s="218" t="s">
        <v>76</v>
      </c>
      <c r="B98" s="222" t="s">
        <v>112</v>
      </c>
      <c r="C98" s="198">
        <v>739926761.74000001</v>
      </c>
      <c r="D98" s="198">
        <v>740815868.13</v>
      </c>
      <c r="E98" s="198">
        <v>751674580.25</v>
      </c>
      <c r="F98" s="233"/>
    </row>
    <row r="99" spans="1:6" s="207" customFormat="1" ht="51">
      <c r="A99" s="206" t="s">
        <v>369</v>
      </c>
      <c r="B99" s="192" t="s">
        <v>370</v>
      </c>
      <c r="C99" s="199">
        <v>6140661.2000000002</v>
      </c>
      <c r="D99" s="199">
        <v>4918525.4400000004</v>
      </c>
      <c r="E99" s="199">
        <v>4912528.96</v>
      </c>
    </row>
    <row r="100" spans="1:6" s="207" customFormat="1" ht="38.25">
      <c r="A100" s="206" t="s">
        <v>371</v>
      </c>
      <c r="B100" s="192" t="s">
        <v>370</v>
      </c>
      <c r="C100" s="199">
        <v>366140.1</v>
      </c>
      <c r="D100" s="199">
        <v>369351.5</v>
      </c>
      <c r="E100" s="199">
        <v>382325.56</v>
      </c>
    </row>
    <row r="101" spans="1:6" s="207" customFormat="1" ht="63.75">
      <c r="A101" s="206" t="s">
        <v>372</v>
      </c>
      <c r="B101" s="192" t="s">
        <v>370</v>
      </c>
      <c r="C101" s="199">
        <v>14000</v>
      </c>
      <c r="D101" s="199">
        <v>14000</v>
      </c>
      <c r="E101" s="199">
        <v>14000</v>
      </c>
    </row>
    <row r="102" spans="1:6" s="207" customFormat="1" ht="53.25" customHeight="1">
      <c r="A102" s="206" t="s">
        <v>373</v>
      </c>
      <c r="B102" s="192" t="s">
        <v>370</v>
      </c>
      <c r="C102" s="199">
        <v>35000</v>
      </c>
      <c r="D102" s="199">
        <v>35000</v>
      </c>
      <c r="E102" s="199">
        <v>35000</v>
      </c>
    </row>
    <row r="103" spans="1:6" s="207" customFormat="1" ht="38.25">
      <c r="A103" s="206" t="s">
        <v>374</v>
      </c>
      <c r="B103" s="192" t="s">
        <v>370</v>
      </c>
      <c r="C103" s="199">
        <v>4922960.71</v>
      </c>
      <c r="D103" s="199">
        <v>4922960.71</v>
      </c>
      <c r="E103" s="199">
        <v>4922960.7</v>
      </c>
    </row>
    <row r="104" spans="1:6" s="207" customFormat="1" ht="51">
      <c r="A104" s="206" t="s">
        <v>375</v>
      </c>
      <c r="B104" s="192" t="s">
        <v>370</v>
      </c>
      <c r="C104" s="199">
        <v>42738210</v>
      </c>
      <c r="D104" s="199">
        <v>55320000</v>
      </c>
      <c r="E104" s="199">
        <v>57532800</v>
      </c>
    </row>
    <row r="105" spans="1:6" s="207" customFormat="1" ht="63.75">
      <c r="A105" s="206" t="s">
        <v>376</v>
      </c>
      <c r="B105" s="192" t="s">
        <v>377</v>
      </c>
      <c r="C105" s="199">
        <v>6883340</v>
      </c>
      <c r="D105" s="199">
        <v>6132320</v>
      </c>
      <c r="E105" s="199">
        <v>7805500</v>
      </c>
    </row>
    <row r="106" spans="1:6" s="207" customFormat="1" ht="72" customHeight="1">
      <c r="A106" s="206" t="s">
        <v>378</v>
      </c>
      <c r="B106" s="192" t="s">
        <v>379</v>
      </c>
      <c r="C106" s="199">
        <v>5594187.8600000003</v>
      </c>
      <c r="D106" s="199">
        <v>5923107.0099999998</v>
      </c>
      <c r="E106" s="199">
        <v>5923107.0099999998</v>
      </c>
    </row>
    <row r="107" spans="1:6" s="207" customFormat="1" ht="33" customHeight="1">
      <c r="A107" s="206" t="s">
        <v>380</v>
      </c>
      <c r="B107" s="192" t="s">
        <v>381</v>
      </c>
      <c r="C107" s="199">
        <v>3343489.6999999993</v>
      </c>
      <c r="D107" s="199">
        <v>3378621</v>
      </c>
      <c r="E107" s="199">
        <v>3514692</v>
      </c>
    </row>
    <row r="108" spans="1:6" s="207" customFormat="1" ht="51">
      <c r="A108" s="206" t="s">
        <v>382</v>
      </c>
      <c r="B108" s="192" t="s">
        <v>383</v>
      </c>
      <c r="C108" s="199">
        <v>9704.2199999999993</v>
      </c>
      <c r="D108" s="199">
        <v>108967.95</v>
      </c>
      <c r="E108" s="199">
        <v>4005.55</v>
      </c>
    </row>
    <row r="109" spans="1:6" ht="67.900000000000006" customHeight="1">
      <c r="A109" s="193" t="s">
        <v>419</v>
      </c>
      <c r="B109" s="192" t="s">
        <v>418</v>
      </c>
      <c r="C109" s="199">
        <v>30279350</v>
      </c>
      <c r="D109" s="199">
        <v>30279350</v>
      </c>
      <c r="E109" s="199">
        <v>30279350</v>
      </c>
    </row>
    <row r="110" spans="1:6" ht="29.45" customHeight="1">
      <c r="A110" s="206" t="s">
        <v>417</v>
      </c>
      <c r="B110" s="192" t="s">
        <v>416</v>
      </c>
      <c r="C110" s="199">
        <v>412178.4</v>
      </c>
      <c r="D110" s="199"/>
      <c r="E110" s="199"/>
    </row>
    <row r="111" spans="1:6" ht="38.25">
      <c r="A111" s="206" t="s">
        <v>394</v>
      </c>
      <c r="B111" s="192" t="s">
        <v>384</v>
      </c>
      <c r="C111" s="199">
        <v>7641881.75</v>
      </c>
      <c r="D111" s="199">
        <v>7696475.5599999996</v>
      </c>
      <c r="E111" s="199">
        <v>7917034.5800000001</v>
      </c>
    </row>
    <row r="112" spans="1:6" s="223" customFormat="1" ht="57.6" customHeight="1">
      <c r="A112" s="206" t="s">
        <v>385</v>
      </c>
      <c r="B112" s="192" t="s">
        <v>387</v>
      </c>
      <c r="C112" s="199">
        <v>16170957.800000001</v>
      </c>
      <c r="D112" s="199">
        <v>16630088.960000001</v>
      </c>
      <c r="E112" s="199">
        <v>8630275.8900000006</v>
      </c>
    </row>
    <row r="113" spans="1:6" ht="29.45" customHeight="1">
      <c r="A113" s="206" t="s">
        <v>386</v>
      </c>
      <c r="B113" s="192" t="s">
        <v>387</v>
      </c>
      <c r="C113" s="199">
        <v>615374700</v>
      </c>
      <c r="D113" s="199">
        <v>605087100</v>
      </c>
      <c r="E113" s="199">
        <v>619801000</v>
      </c>
    </row>
    <row r="114" spans="1:6" ht="49.9" hidden="1" customHeight="1">
      <c r="A114" s="206"/>
      <c r="B114" s="197"/>
      <c r="C114" s="199"/>
      <c r="D114" s="199"/>
      <c r="E114" s="199"/>
    </row>
    <row r="115" spans="1:6" ht="18" customHeight="1">
      <c r="A115" s="218" t="s">
        <v>54</v>
      </c>
      <c r="B115" s="222" t="s">
        <v>130</v>
      </c>
      <c r="C115" s="198">
        <f>SUM(C116:C133)</f>
        <v>15468896.560000001</v>
      </c>
      <c r="D115" s="198">
        <v>92943.279999999984</v>
      </c>
      <c r="E115" s="198">
        <v>92710.739999999991</v>
      </c>
      <c r="F115" s="234"/>
    </row>
    <row r="116" spans="1:6" s="207" customFormat="1" ht="36">
      <c r="A116" s="203" t="s">
        <v>421</v>
      </c>
      <c r="B116" s="192" t="s">
        <v>423</v>
      </c>
      <c r="C116" s="199">
        <v>35000</v>
      </c>
      <c r="D116" s="199">
        <v>35000</v>
      </c>
      <c r="E116" s="199">
        <v>35000</v>
      </c>
    </row>
    <row r="117" spans="1:6" s="207" customFormat="1" ht="36.6" customHeight="1">
      <c r="A117" s="203" t="s">
        <v>422</v>
      </c>
      <c r="B117" s="192" t="s">
        <v>423</v>
      </c>
      <c r="C117" s="199">
        <v>68129</v>
      </c>
      <c r="D117" s="199">
        <v>0</v>
      </c>
      <c r="E117" s="199">
        <v>0</v>
      </c>
    </row>
    <row r="118" spans="1:6" ht="70.900000000000006" customHeight="1">
      <c r="A118" s="206" t="s">
        <v>388</v>
      </c>
      <c r="B118" s="192" t="s">
        <v>389</v>
      </c>
      <c r="C118" s="201">
        <v>25879.42</v>
      </c>
      <c r="D118" s="201">
        <v>25879.42</v>
      </c>
      <c r="E118" s="201">
        <v>25879.42</v>
      </c>
    </row>
    <row r="119" spans="1:6" ht="89.25">
      <c r="A119" s="206" t="s">
        <v>367</v>
      </c>
      <c r="B119" s="192" t="s">
        <v>389</v>
      </c>
      <c r="C119" s="199">
        <v>26366.89</v>
      </c>
      <c r="D119" s="199">
        <v>25955.57</v>
      </c>
      <c r="E119" s="199">
        <v>25723.03</v>
      </c>
    </row>
    <row r="120" spans="1:6" ht="38.25">
      <c r="A120" s="206" t="s">
        <v>408</v>
      </c>
      <c r="B120" s="192" t="s">
        <v>389</v>
      </c>
      <c r="C120" s="199">
        <v>1342296.1400000001</v>
      </c>
      <c r="D120" s="199">
        <v>6108.29</v>
      </c>
      <c r="E120" s="199">
        <v>6108.29</v>
      </c>
    </row>
    <row r="121" spans="1:6" ht="63.6" customHeight="1">
      <c r="A121" s="232" t="s">
        <v>443</v>
      </c>
      <c r="B121" s="192" t="s">
        <v>389</v>
      </c>
      <c r="C121" s="199">
        <v>1200000</v>
      </c>
      <c r="D121" s="199"/>
      <c r="E121" s="199"/>
    </row>
    <row r="122" spans="1:6" s="243" customFormat="1" ht="43.15" customHeight="1">
      <c r="A122" s="239" t="s">
        <v>456</v>
      </c>
      <c r="B122" s="242" t="s">
        <v>389</v>
      </c>
      <c r="C122" s="241">
        <v>423976.33</v>
      </c>
      <c r="D122" s="199"/>
      <c r="E122" s="241"/>
      <c r="F122" s="244"/>
    </row>
    <row r="123" spans="1:6" ht="38.450000000000003" customHeight="1">
      <c r="A123" s="232" t="s">
        <v>444</v>
      </c>
      <c r="B123" s="192" t="s">
        <v>389</v>
      </c>
      <c r="C123" s="199">
        <v>540000</v>
      </c>
      <c r="D123" s="199"/>
      <c r="E123" s="199"/>
    </row>
    <row r="124" spans="1:6" s="243" customFormat="1" ht="31.9" customHeight="1">
      <c r="A124" s="232" t="s">
        <v>453</v>
      </c>
      <c r="B124" s="242" t="s">
        <v>389</v>
      </c>
      <c r="C124" s="241">
        <v>137160</v>
      </c>
      <c r="D124" s="199"/>
      <c r="E124" s="241"/>
    </row>
    <row r="125" spans="1:6" s="243" customFormat="1" ht="31.9" customHeight="1">
      <c r="A125" s="232" t="s">
        <v>453</v>
      </c>
      <c r="B125" s="242" t="s">
        <v>389</v>
      </c>
      <c r="C125" s="241">
        <v>175430</v>
      </c>
      <c r="D125" s="199"/>
      <c r="E125" s="241"/>
    </row>
    <row r="126" spans="1:6" s="243" customFormat="1" ht="40.9" customHeight="1">
      <c r="A126" s="232" t="s">
        <v>453</v>
      </c>
      <c r="B126" s="242" t="s">
        <v>389</v>
      </c>
      <c r="C126" s="241">
        <v>290987</v>
      </c>
      <c r="D126" s="199"/>
      <c r="E126" s="241"/>
    </row>
    <row r="127" spans="1:6" ht="25.5">
      <c r="A127" s="232" t="s">
        <v>445</v>
      </c>
      <c r="B127" s="192" t="s">
        <v>389</v>
      </c>
      <c r="C127" s="199">
        <v>1800000</v>
      </c>
      <c r="D127" s="199"/>
      <c r="E127" s="199"/>
    </row>
    <row r="128" spans="1:6" s="243" customFormat="1" ht="39.6" customHeight="1">
      <c r="A128" s="232" t="s">
        <v>454</v>
      </c>
      <c r="B128" s="242" t="s">
        <v>389</v>
      </c>
      <c r="C128" s="241">
        <v>671948</v>
      </c>
      <c r="D128" s="199"/>
      <c r="E128" s="241"/>
    </row>
    <row r="129" spans="1:6" s="243" customFormat="1" ht="35.450000000000003" customHeight="1">
      <c r="A129" s="232" t="s">
        <v>457</v>
      </c>
      <c r="B129" s="242" t="s">
        <v>389</v>
      </c>
      <c r="C129" s="241">
        <v>333208.2</v>
      </c>
      <c r="D129" s="199"/>
      <c r="E129" s="241"/>
    </row>
    <row r="130" spans="1:6" ht="25.5">
      <c r="A130" s="232" t="s">
        <v>446</v>
      </c>
      <c r="B130" s="192" t="s">
        <v>389</v>
      </c>
      <c r="C130" s="199">
        <v>4623038</v>
      </c>
      <c r="D130" s="199"/>
      <c r="E130" s="199"/>
    </row>
    <row r="131" spans="1:6" ht="30.6" customHeight="1">
      <c r="A131" s="232" t="s">
        <v>455</v>
      </c>
      <c r="B131" s="192" t="s">
        <v>389</v>
      </c>
      <c r="C131" s="199">
        <v>1800000</v>
      </c>
      <c r="D131" s="199"/>
      <c r="E131" s="199"/>
    </row>
    <row r="132" spans="1:6" ht="30.6" customHeight="1">
      <c r="A132" s="232" t="s">
        <v>459</v>
      </c>
      <c r="B132" s="242" t="s">
        <v>389</v>
      </c>
      <c r="C132" s="199">
        <v>1919000</v>
      </c>
      <c r="D132" s="199"/>
      <c r="E132" s="199"/>
    </row>
    <row r="133" spans="1:6" ht="71.45" customHeight="1">
      <c r="A133" s="245" t="s">
        <v>458</v>
      </c>
      <c r="B133" s="192" t="s">
        <v>389</v>
      </c>
      <c r="C133" s="199">
        <v>56477.58</v>
      </c>
      <c r="D133" s="199"/>
      <c r="E133" s="199"/>
    </row>
    <row r="134" spans="1:6" s="223" customFormat="1">
      <c r="A134" s="218" t="s">
        <v>256</v>
      </c>
      <c r="B134" s="222" t="s">
        <v>257</v>
      </c>
      <c r="C134" s="202">
        <v>2968152.58</v>
      </c>
      <c r="D134" s="202">
        <v>1296576</v>
      </c>
      <c r="E134" s="202">
        <v>1226295</v>
      </c>
    </row>
    <row r="135" spans="1:6" ht="27" customHeight="1">
      <c r="A135" s="206" t="s">
        <v>258</v>
      </c>
      <c r="B135" s="192" t="s">
        <v>397</v>
      </c>
      <c r="C135" s="201">
        <v>2968152.58</v>
      </c>
      <c r="D135" s="201">
        <v>1296576</v>
      </c>
      <c r="E135" s="201">
        <v>1226295</v>
      </c>
    </row>
    <row r="136" spans="1:6" s="215" customFormat="1" ht="43.9" customHeight="1">
      <c r="A136" s="211" t="s">
        <v>431</v>
      </c>
      <c r="B136" s="212" t="s">
        <v>433</v>
      </c>
      <c r="C136" s="213">
        <v>125086.12</v>
      </c>
      <c r="D136" s="202"/>
      <c r="E136" s="214"/>
    </row>
    <row r="137" spans="1:6" s="215" customFormat="1" ht="55.15" customHeight="1">
      <c r="A137" s="211" t="s">
        <v>432</v>
      </c>
      <c r="B137" s="212" t="s">
        <v>434</v>
      </c>
      <c r="C137" s="213">
        <v>-3913589.33</v>
      </c>
      <c r="D137" s="202"/>
      <c r="E137" s="214"/>
    </row>
    <row r="138" spans="1:6">
      <c r="A138" s="218" t="s">
        <v>66</v>
      </c>
      <c r="B138" s="222"/>
      <c r="C138" s="202">
        <f>C50+C25</f>
        <v>1424424828.2799997</v>
      </c>
      <c r="D138" s="202">
        <v>1567867981.4300001</v>
      </c>
      <c r="E138" s="202">
        <v>1811515960.3800001</v>
      </c>
      <c r="F138" s="234"/>
    </row>
    <row r="139" spans="1:6">
      <c r="C139" s="195"/>
      <c r="D139" s="195"/>
      <c r="E139" s="195"/>
    </row>
    <row r="140" spans="1:6">
      <c r="A140" s="204"/>
      <c r="B140" s="204"/>
      <c r="C140" s="204"/>
      <c r="D140" s="204"/>
      <c r="E140" s="204"/>
    </row>
    <row r="141" spans="1:6">
      <c r="A141" s="204"/>
      <c r="B141" s="204"/>
      <c r="C141" s="204"/>
      <c r="D141" s="204"/>
      <c r="E141" s="204"/>
    </row>
    <row r="142" spans="1:6">
      <c r="A142" s="204"/>
      <c r="B142" s="204"/>
      <c r="C142" s="204"/>
      <c r="D142" s="204"/>
      <c r="E142" s="204"/>
    </row>
    <row r="143" spans="1:6">
      <c r="A143" s="204"/>
      <c r="B143" s="204"/>
      <c r="C143" s="204"/>
      <c r="D143" s="204"/>
      <c r="E143" s="204"/>
    </row>
  </sheetData>
  <mergeCells count="19">
    <mergeCell ref="A1:E1"/>
    <mergeCell ref="A2:E2"/>
    <mergeCell ref="A3:E3"/>
    <mergeCell ref="A5:E5"/>
    <mergeCell ref="A6:E6"/>
    <mergeCell ref="A7:E7"/>
    <mergeCell ref="A9:E9"/>
    <mergeCell ref="A10:E10"/>
    <mergeCell ref="A11:E11"/>
    <mergeCell ref="A21:D21"/>
    <mergeCell ref="A23:A24"/>
    <mergeCell ref="B23:B24"/>
    <mergeCell ref="A13:E13"/>
    <mergeCell ref="A14:E14"/>
    <mergeCell ref="A15:E15"/>
    <mergeCell ref="A17:E17"/>
    <mergeCell ref="A18:E18"/>
    <mergeCell ref="A19:E19"/>
    <mergeCell ref="C23:E23"/>
  </mergeCells>
  <pageMargins left="0.74803149606299213" right="0.19685039370078741" top="0.15748031496062992" bottom="0.15748031496062992" header="0.15748031496062992" footer="0.15748031496062992"/>
  <pageSetup paperSize="9" scale="65"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2021-09-28T06:53:53Z</cp:lastPrinted>
  <dcterms:created xsi:type="dcterms:W3CDTF">2004-09-13T07:20:24Z</dcterms:created>
  <dcterms:modified xsi:type="dcterms:W3CDTF">2021-09-28T06:53:58Z</dcterms:modified>
</cp:coreProperties>
</file>