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60" windowWidth="18075" windowHeight="9900"/>
  </bookViews>
  <sheets>
    <sheet name="Доходы бюджета 2016" sheetId="2" r:id="rId1"/>
  </sheets>
  <definedNames>
    <definedName name="_xlnm._FilterDatabase" localSheetId="0" hidden="1">'Доходы бюджета 2016'!$C$1:$D$107</definedName>
    <definedName name="_xlnm.Print_Titles" localSheetId="0">'Доходы бюджета 2016'!$6:$6</definedName>
    <definedName name="_xlnm.Print_Area" localSheetId="0">'Доходы бюджета 2016'!$A$1:$D$105</definedName>
  </definedNames>
  <calcPr calcId="124519"/>
</workbook>
</file>

<file path=xl/calcChain.xml><?xml version="1.0" encoding="utf-8"?>
<calcChain xmlns="http://schemas.openxmlformats.org/spreadsheetml/2006/main">
  <c r="F69" i="2"/>
  <c r="E69"/>
  <c r="F94"/>
  <c r="E94"/>
  <c r="E86"/>
  <c r="F86"/>
  <c r="F72"/>
  <c r="E72"/>
  <c r="F21"/>
  <c r="E21"/>
  <c r="F53"/>
  <c r="E53"/>
  <c r="F49"/>
  <c r="E49"/>
  <c r="F46"/>
  <c r="E46"/>
  <c r="F33"/>
  <c r="E33"/>
  <c r="F26"/>
  <c r="E26"/>
</calcChain>
</file>

<file path=xl/sharedStrings.xml><?xml version="1.0" encoding="utf-8"?>
<sst xmlns="http://schemas.openxmlformats.org/spreadsheetml/2006/main" count="206" uniqueCount="206">
  <si>
    <t>00020203000000000151</t>
  </si>
  <si>
    <t>00010102010010000110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</si>
  <si>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</si>
  <si>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Прочие межбюджетные трансферты, передаваемые бюджетам муниципальных районов</t>
  </si>
  <si>
    <t>Государственная пошлина за совершение действий уполномоченными органами исполнительной власти субъектов Российской Федерации, связанных с выдачей документов о проведении государственного технического осмотра тракторов, самоходных дорожно-строительных и иных самоходных машин и прицепов к ним, государственной регистрацией мототранспортных средств, прицепов, тракторов, самоходных дорожно-строительных и иных самоходных машин, выдачей удостоверений тракториста-машиниста (тракториста), временных удостоверений на право управления самоходными машинами, в том числе взамен утраченных или пришедших в негодность</t>
  </si>
  <si>
    <t>00011201000010000120</t>
  </si>
  <si>
    <t>00011301995050000130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</si>
  <si>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</si>
  <si>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ПРОЧИЕ БЕЗВОЗМЕЗДНЫЕ ПОСТУПЛЕНИЯ</t>
  </si>
  <si>
    <t>00011109045050000120</t>
  </si>
  <si>
    <t>Субсидии бюджетам муниципальных районов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</si>
  <si>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00010500000000000000</t>
  </si>
  <si>
    <t>00011603010010000140</t>
  </si>
  <si>
    <t>00011105013100000120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</si>
  <si>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для нужд муниципальных районов</t>
  </si>
  <si>
    <t>00011105075050000120</t>
  </si>
  <si>
    <t>00020202207050000151</t>
  </si>
  <si>
    <t>Единый сельскохозяйственный налог</t>
  </si>
  <si>
    <t>Единый налог на вмененный доход для отдельных видов деятельности (за налоговые периоды, истекшие до 1 января 2011 года)</t>
  </si>
  <si>
    <t>00010102020010000110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</si>
  <si>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</si>
  <si>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00011406013130000430</t>
  </si>
  <si>
    <t>00020203015050000151</t>
  </si>
  <si>
    <t>00011608010010000140</t>
  </si>
  <si>
    <t>00010900000000000000</t>
  </si>
  <si>
    <t>00011402053050000410</t>
  </si>
  <si>
    <t>00011201010010000120</t>
  </si>
  <si>
    <t>00011105013130000120</t>
  </si>
  <si>
    <t>00020700000000000000</t>
  </si>
  <si>
    <t>00011200000000000000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</si>
  <si>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</si>
  <si>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НАЛОГИ НА ПРИБЫЛЬ, ДОХОДЫ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</si>
  <si>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</si>
  <si>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00010300000000000000</t>
  </si>
  <si>
    <t>Субвенции бюджетам муниципальных районов на проведение Всероссийской сельскохозяйственной переписи в 2016 году</t>
  </si>
  <si>
    <t>00010901030050000110</t>
  </si>
  <si>
    <t>НАЛОГОВЫЕ И НЕНАЛОГОВЫЕ ДОХОДЫ</t>
  </si>
  <si>
    <t>00010102030010000110</t>
  </si>
  <si>
    <t>00020202009050000151</t>
  </si>
  <si>
    <t>00010302230010000110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</si>
  <si>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</si>
  <si>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00011600000000000000</t>
  </si>
  <si>
    <t>Субсидии бюджетам муниципальных районов на создание в общеобразовательных организациях, расположенных в сельской местности, условий для занятий физической культурой и спортом</t>
  </si>
  <si>
    <t>ПЛАТЕЖИ ПРИ ПОЛЬЗОВАНИИ ПРИРОДНЫМИ РЕСУРСАМИ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</si>
  <si>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</t>
  </si>
  <si>
    <t>НАЛОГИ НА СОВОКУПНЫЙ ДОХОД</t>
  </si>
  <si>
    <t>Доходы бюджета - Всего</t>
  </si>
  <si>
    <t>Субвенции бюджетам муниципальных районов на предоставление жилых помещений детям-сиротам и детям, оставшимся без попечения родителей, лицам из  их числа по договорам найма специализированных жилых помещений</t>
  </si>
  <si>
    <t>Субсидии бюджетам муниципальных районов на обеспечение мероприятий по переселению граждан из аварийного жилищного фонда за счет средств бюджетов</t>
  </si>
  <si>
    <t>Плата за негативное воздействие на окружающую среду</t>
  </si>
  <si>
    <t>Межбюджетные трансферты, передаваемые бюджетам мунииципальных районов  на государственную поддержку муниципальных учреждений культуры, находящихся на территориях сельских поселений</t>
  </si>
  <si>
    <t>00011603030010000140</t>
  </si>
  <si>
    <t>00011701050050000180</t>
  </si>
  <si>
    <t>00020204052050000151</t>
  </si>
  <si>
    <t>00020202019050000151</t>
  </si>
  <si>
    <t>00020202077050000151</t>
  </si>
  <si>
    <t>ВОЗВРАТ ОСТАТКОВ СУБСИДИЙ, СУБВЕНЦИЙ И ИНЫХ МЕЖБЮДЖЕТНЫХ ТРАНСФЕРТОВ, ИМЕЮЩИХ ЦЕЛЕВОЕ НАЗНАЧЕНИЕ, ПРОШЛЫХ ЛЕТ</t>
  </si>
  <si>
    <t>00011302995050000130</t>
  </si>
  <si>
    <t>Денежные взыскания (штрафы) за нарушение земельного законодательства</t>
  </si>
  <si>
    <t>00020200000000000000</t>
  </si>
  <si>
    <t>Денежные взыскания (штрафы) за нарушение водного законодательства, установленное на водных объектах, находящихся в собственности муниципальных районов</t>
  </si>
  <si>
    <t>00010503010010000110</t>
  </si>
  <si>
    <t>00010807142010000110</t>
  </si>
  <si>
    <t>00011105025050000120</t>
  </si>
  <si>
    <t>Доходы от сдачи в аренду имущества, составляющего казну муниципальных районов (за исключением земельных участков)</t>
  </si>
  <si>
    <t>ШТРАФЫ, САНКЦИИ, ВОЗМЕЩЕНИЕ УЩЕРБА</t>
  </si>
  <si>
    <t>00020202215050000151</t>
  </si>
  <si>
    <t>00010800000000000000</t>
  </si>
  <si>
    <t>Единый налог на вмененный доход для отдельных видов деятельности</t>
  </si>
  <si>
    <t>00020204014050000151</t>
  </si>
  <si>
    <t>Плата за выбросы загрязняющих веществ в атмосферный воздух стационарными объектами</t>
  </si>
  <si>
    <t>00021900000000000000</t>
  </si>
  <si>
    <t>00020000000000000000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</si>
  <si>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</si>
  <si>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Прочие безвозмездные поступления в бюджеты муниципальных районов</t>
  </si>
  <si>
    <t>Доходы бюджетов муниципальных районов от возврата остатков субсидий, субвенций и иных межбюджетных трансфертов, имеющих целевое назначение, прошлых лет из бюджетов поселений</t>
  </si>
  <si>
    <t>00011635030050000140</t>
  </si>
  <si>
    <t>Прочие поступления от денежных взысканий (штрафов) и иных сумм в возмещение ущерба, зачисляемые в бюджеты муниципальных районов</t>
  </si>
  <si>
    <t>Денежные взыскания (штрафы) за нарушение законодательства о применении контрольно-кассовой техники при осуществлении наличных денежных расчетов и (или) расчетов с использованием платежных карт</t>
  </si>
  <si>
    <t>00020204025050000151</t>
  </si>
  <si>
    <t>Субсидии бюджетам муниципальных районов на обеспечение мероприятий по переселению граждан из аварийного жилищного фонда с учетом необходимости развития малоэтажного жилищного строительства за счет средств, поступивших от государственной корпорации - Фонда содействия реформированию жилищно-коммунального хозяйства</t>
  </si>
  <si>
    <t>00011406013100000430</t>
  </si>
  <si>
    <t>00020705030050000180</t>
  </si>
  <si>
    <t>Прочие доходы от компенсации затрат бюджетов муниципальных районов</t>
  </si>
  <si>
    <t>ДОХОДЫ ОТ ПРОДАЖИ МАТЕРИАЛЬНЫХ И НЕМАТЕРИАЛЬНЫХ АКТИВОВ</t>
  </si>
  <si>
    <t>00020202088050004151</t>
  </si>
  <si>
    <t>00011625085050000140</t>
  </si>
  <si>
    <t>00010302000010000110</t>
  </si>
  <si>
    <t>Акцизы по подакцизным товарам (продукции), производимым на территории Российской Федерации</t>
  </si>
  <si>
    <t>Плата за размещение отходов производства и потребления</t>
  </si>
  <si>
    <t>Субвенции бюджетам муниципальных районов на выполнение передаваемых полномочий субъектов Российской Федерации</t>
  </si>
  <si>
    <t>Субвенции бюджетам муниципальных районов на осуществление первичного воинского учета на территориях, где отсутствуют военные комиссариаты</t>
  </si>
  <si>
    <t>00020202085050000151</t>
  </si>
  <si>
    <t>Денежные взыскания (штрафы) и иные суммы, взыскиваемые с лиц, виновных в совершении преступлений, и в возмещение ущерба имуществу, зачисляемые в бюджеты муниципальных районов</t>
  </si>
  <si>
    <t>00020203121050000151</t>
  </si>
  <si>
    <t>00020202051050000151</t>
  </si>
  <si>
    <t>Субсидии бюджетам муниципальных районов на осуществление мероприятий по обеспечению жильем граждан Российской Федерации, проживающих в сельской местности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</si>
  <si>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</si>
  <si>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00020203029050000151</t>
  </si>
  <si>
    <t>00020201001050000151</t>
  </si>
  <si>
    <t>00010102000010000110</t>
  </si>
  <si>
    <t>00011201020010000120</t>
  </si>
  <si>
    <t>00020204041050000151</t>
  </si>
  <si>
    <t>Прочие доходы от оказания платных услуг (работ) получателями средств бюджетов муниципальных районов</t>
  </si>
  <si>
    <t>00020202008050000151</t>
  </si>
  <si>
    <t>Денежные взыскания (штрафы) за административные правонарушения в области налогов и сборов, предусмотренные Кодексом Российской Федерации об административных правонарушениях</t>
  </si>
  <si>
    <t>00020203024050000151</t>
  </si>
  <si>
    <t>Субсидии бюджетам муниципальных районов на реализацию программ поддержки социально ориентированных некоммерческих организаций</t>
  </si>
  <si>
    <t>ПРОЧИЕ НЕНАЛОГОВЫЕ ДОХОДЫ</t>
  </si>
  <si>
    <t>Плата за выбросы загрязняющих веществ в атмосферный воздух передвижными объектами</t>
  </si>
  <si>
    <t>00010807150010000110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</si>
  <si>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</si>
  <si>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СУБСИДИЙ, СУБВЕНЦИЙ И ИНЫХ МЕЖБЮДЖЕТНЫХ ТРАНСФЕРТОВ, ИМЕЮЩИХ ЦЕЛЕВОЕ НАЗНАЧЕНИЕ, ПРОШЛЫХ ЛЕТ</t>
  </si>
  <si>
    <t>Денежные взыскания (штрафы) за нарушение законодательства в области обеспечения санитарно-эпидемиологического благополучия человека и законодательства в сфере защиты прав потребителей</t>
  </si>
  <si>
    <t>00010803010010000110</t>
  </si>
  <si>
    <t>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продукции</t>
  </si>
  <si>
    <t>ЗАДОЛЖЕННОСТЬ И ПЕРЕРАСЧЕТЫ ПО ОТМЕНЕННЫМ НАЛОГАМ, СБОРАМ И ИНЫМ ОБЯЗАТЕЛЬНЫМ ПЛАТЕЖАМ</t>
  </si>
  <si>
    <t>00011690050050000140</t>
  </si>
  <si>
    <t>00011630030010000140</t>
  </si>
  <si>
    <t>00021905000050000151</t>
  </si>
  <si>
    <t>00010100000000000000</t>
  </si>
  <si>
    <t>00010102040010000110</t>
  </si>
  <si>
    <t>00021800000000000000</t>
  </si>
  <si>
    <t>Иные межбюджетные трансферты</t>
  </si>
  <si>
    <t>Межбюджетные трансферты, передаваемые бюджетам муниципальных районов на комплектование книжных фондов библиотек муниципальных образований</t>
  </si>
  <si>
    <t>00010302240010000110</t>
  </si>
  <si>
    <t>00011201030010000120</t>
  </si>
  <si>
    <t>Дотации бюджетам муниципальных районов на выравнивание  бюджетной обеспеченности</t>
  </si>
  <si>
    <t>Прочие местные налоги и сборы, мобилизуемые на территориях муниципальных районов</t>
  </si>
  <si>
    <t>00011400000000000000</t>
  </si>
  <si>
    <t>Налог на доходы физических лиц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</si>
  <si>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</si>
  <si>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Субсидии бюджетам муниципальных районов на обеспечение жильем молодых семей</t>
  </si>
  <si>
    <t>00020202150050000151</t>
  </si>
  <si>
    <t>00010302250010000110</t>
  </si>
  <si>
    <t>Субсидии бюджетам муниципальных районов   на государственную поддержку малого и среднего предпринимательства, включая крестьянские                              (фермерские) хозяйства</t>
  </si>
  <si>
    <t>00011621050050000140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</si>
  <si>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</si>
  <si>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Субсидии бюджетам муниципальных районов на реализацию программы энергосбережения и повышения энергетической эффективности на период до 2020 года</t>
  </si>
  <si>
    <t>00011201040010000120</t>
  </si>
  <si>
    <t>00020203999050000151</t>
  </si>
  <si>
    <t>Плата за сбросы загрязняющих веществ в водные объекты</t>
  </si>
  <si>
    <t>00011628000010000140</t>
  </si>
  <si>
    <t>Суммы по искам о возмещении вреда, причиненного окружающей среде, подлежащие зачислению в бюджеты муниципальных районов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</si>
  <si>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</si>
  <si>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Государственная пошлина за выдачу разрешения на установку рекламной конструкции</t>
  </si>
  <si>
    <t>00010907053050000110</t>
  </si>
  <si>
    <t>Прочие субвенции бюджетам муниципальных районов</t>
  </si>
  <si>
    <t>00010502010020000110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</si>
  <si>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</si>
  <si>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Субсидии бюджетам муниципальных районов на реализацию федеральных целевых программ</t>
  </si>
  <si>
    <t>ДОХОДЫ ОТ ОКАЗАНИЯ ПЛАТНЫХ УСЛУГ (РАБОТ) И КОМПЕНСАЦИИ ЗАТРАТ ГОСУДАРСТВА</t>
  </si>
  <si>
    <t>00010302260010000110</t>
  </si>
  <si>
    <t>00020202000000000151</t>
  </si>
  <si>
    <t>Денежные взыскания (штрафы) за нарушение законодательства о налогах и сборах, предусмотренные статьями 116, 1191, 1192, пунктами 1 и 2 статьи 120, статьями 125, 126, 1261, 128, 129, 1291, 1294, 132, 133, 134, 135, 1351, 1352 Налогового кодекса Российской</t>
  </si>
  <si>
    <t>00020202089050002151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</si>
  <si>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</si>
  <si>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Налог, взимаемый в связи с применением патентной системы налогообложения, зачисляемый в бюджеты муниципальных районов</t>
  </si>
  <si>
    <t>Прочие денежные взыскания (штрафы) за правонарушения в области дорожного движения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</si>
  <si>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районами</t>
  </si>
  <si>
    <t>Субсидии бюджетам муниципальных районов на  на софинансирование капитальных вложений в объекты муниципальной собственности</t>
  </si>
  <si>
    <t>Налог на прибыль организаций, зачислявшийся до 1 января 2005 года в местные бюджеты, мобилизуемый на территориях муниципальных районов</t>
  </si>
  <si>
    <t>00010502020020000110</t>
  </si>
  <si>
    <t>Субсидии бюджетам муниципальных районов на реализацию мероприятий государственной программы Российской Федерации "Доступная среда" на 2011 - 2020 годы</t>
  </si>
  <si>
    <t>00020203007050000151</t>
  </si>
  <si>
    <t>00011633050050000140</t>
  </si>
  <si>
    <t>00020203119050000151</t>
  </si>
  <si>
    <t>Денежные взыскания (штрафы) за нарушение законодательства Российской Федерации об административных правонарушениях, предусмотренные статьей 20.25 Кодекса Российской Федерации об административных правонарушениях</t>
  </si>
  <si>
    <t>Субвенции бюджетам муниципальных районов на составление (изменение) списков кандидатов в присяжные заседатели федеральных судов общей юрисдикции в Российской Федерации</t>
  </si>
  <si>
    <t>ГОСУДАРСТВЕННАЯ ПОШЛИНА</t>
  </si>
  <si>
    <t>БЕЗВОЗМЕЗДНЫЕ ПОСТУПЛЕНИЯ</t>
  </si>
  <si>
    <t>00010000000000000000</t>
  </si>
  <si>
    <t>БЕЗВОЗМЕЗДНЫЕ ПОСТУПЛЕНИЯ ОТ ДРУГИХ БЮДЖЕТОВ БЮДЖЕТНОЙ СИСТЕМЫ РОССИЙСКОЙ ФЕДЕРАЦИИ</t>
  </si>
  <si>
    <t>00020202999050000151</t>
  </si>
  <si>
    <t>00020204000000000151</t>
  </si>
  <si>
    <t>00011300000000000000</t>
  </si>
  <si>
    <t>ДОХОДЫ ОТ ИСПОЛЬЗОВАНИЯ ИМУЩЕСТВА, НАХОДЯЩЕГОСЯ В ГОСУДАРСТВЕННОЙ И МУНИЦИПАЛЬНОЙ СОБСТВЕННОСТИ</t>
  </si>
  <si>
    <t>00085000000000000000</t>
  </si>
  <si>
    <t>НАЛОГИ НА ТОВАРЫ (РАБОТЫ, УСЛУГИ), РЕАЛИЗУЕМЫЕ НА ТЕРРИТОРИИ РОССИЙСКОЙ ФЕДЕРАЦИИ</t>
  </si>
  <si>
    <t>00010504020020000110</t>
  </si>
  <si>
    <t>00021805010050000151</t>
  </si>
  <si>
    <t>Субвенции бюджетам бюджетной системы Российской Федерации</t>
  </si>
  <si>
    <t>00020202216050000151</t>
  </si>
  <si>
    <t>Прочие субсидии бюджетам муниципальных районов</t>
  </si>
  <si>
    <t>00011606000010000140</t>
  </si>
  <si>
    <t>00011700000000000000</t>
  </si>
  <si>
    <t>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</si>
  <si>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Субсидии бюджетам бюджетной системы Российской Федерации (межбюджетные субсидии)</t>
  </si>
  <si>
    <t>00020204999050000151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</si>
  <si>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 поселений, а также средства от продажи права на заключение договоров аренды указанных земельных участков</t>
  </si>
  <si>
    <t>00011107015050000120</t>
  </si>
  <si>
    <t>Межбюджетные трансферты, передаваемые бюджетам муниципальных районов, на подключение общедоступных библиотек Российской Федерации к сети "Интернет" и развитие системы библиотечного дела с учетом задачи расширения информационных технологий и оцифровки</t>
  </si>
  <si>
    <t>00011100000000000000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</si>
  <si>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</si>
  <si>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</si>
  <si>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00011625060010000140</t>
  </si>
  <si>
    <t>00011643000010000140</t>
  </si>
  <si>
    <t>Невыясненные поступления, зачисляемые в бюджеты муниципальных районов</t>
  </si>
  <si>
    <t>Наименование показателя</t>
  </si>
  <si>
    <t>Код дохода по КД</t>
  </si>
  <si>
    <t>Утверждено- бюджеты муниципальных районов</t>
  </si>
  <si>
    <t>Исполнено - бюджеты муниципальных районов</t>
  </si>
  <si>
    <t>Приложение № 4</t>
  </si>
  <si>
    <t>Отчет о поступлении доходов бюджета муниципального образования  "Устьянский муниципальный район" за 2016 год</t>
  </si>
  <si>
    <t>Собрания депутатов № 478 от 30 июня 2017г.</t>
  </si>
  <si>
    <t>к решению сессии пятого созыва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</si>
</sst>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24">
    <xf numFmtId="0" fontId="0" fillId="0" borderId="0" xfId="0"/>
    <xf numFmtId="4" fontId="2" fillId="0" borderId="0" xfId="1" applyNumberFormat="1" applyFont="1" applyFill="1" applyBorder="1" applyAlignment="1">
      <alignment horizontal="right"/>
    </xf>
    <xf numFmtId="0" fontId="3" fillId="0" borderId="0" xfId="1" applyFont="1"/>
    <xf numFmtId="0" fontId="3" fillId="2" borderId="0" xfId="0" applyNumberFormat="1" applyFont="1" applyFill="1"/>
    <xf numFmtId="4" fontId="3" fillId="2" borderId="1" xfId="0" applyNumberFormat="1" applyFont="1" applyFill="1" applyBorder="1" applyAlignment="1">
      <alignment horizontal="right"/>
    </xf>
    <xf numFmtId="4" fontId="3" fillId="2" borderId="0" xfId="0" applyNumberFormat="1" applyFont="1" applyFill="1"/>
    <xf numFmtId="4" fontId="6" fillId="2" borderId="1" xfId="0" applyNumberFormat="1" applyFont="1" applyFill="1" applyBorder="1" applyAlignment="1">
      <alignment horizontal="right" vertical="center"/>
    </xf>
    <xf numFmtId="0" fontId="6" fillId="2" borderId="0" xfId="0" applyNumberFormat="1" applyFont="1" applyFill="1" applyAlignment="1">
      <alignment vertical="center"/>
    </xf>
    <xf numFmtId="4" fontId="6" fillId="2" borderId="1" xfId="1" applyNumberFormat="1" applyFont="1" applyFill="1" applyBorder="1" applyAlignment="1">
      <alignment horizontal="center" vertical="center" wrapText="1"/>
    </xf>
    <xf numFmtId="0" fontId="7" fillId="2" borderId="0" xfId="0" applyNumberFormat="1" applyFont="1" applyFill="1" applyAlignment="1">
      <alignment vertical="top"/>
    </xf>
    <xf numFmtId="4" fontId="2" fillId="0" borderId="0" xfId="1" applyNumberFormat="1" applyFont="1" applyFill="1" applyBorder="1" applyAlignment="1">
      <alignment horizontal="right" vertical="top"/>
    </xf>
    <xf numFmtId="0" fontId="6" fillId="2" borderId="1" xfId="0" applyNumberFormat="1" applyFont="1" applyFill="1" applyBorder="1" applyAlignment="1">
      <alignment horizontal="left" vertical="top" wrapText="1"/>
    </xf>
    <xf numFmtId="0" fontId="7" fillId="2" borderId="1" xfId="0" applyNumberFormat="1" applyFont="1" applyFill="1" applyBorder="1" applyAlignment="1">
      <alignment horizontal="left" vertical="top" wrapText="1"/>
    </xf>
    <xf numFmtId="0" fontId="8" fillId="2" borderId="1" xfId="0" applyNumberFormat="1" applyFont="1" applyFill="1" applyBorder="1" applyAlignment="1">
      <alignment horizontal="center" vertical="center" wrapText="1"/>
    </xf>
    <xf numFmtId="4" fontId="2" fillId="0" borderId="0" xfId="1" applyNumberFormat="1" applyFont="1" applyFill="1" applyBorder="1" applyAlignment="1">
      <alignment horizontal="center"/>
    </xf>
    <xf numFmtId="49" fontId="6" fillId="2" borderId="1" xfId="1" applyNumberFormat="1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wrapText="1"/>
    </xf>
    <xf numFmtId="0" fontId="7" fillId="2" borderId="0" xfId="0" applyNumberFormat="1" applyFont="1" applyFill="1" applyAlignment="1">
      <alignment horizontal="center"/>
    </xf>
    <xf numFmtId="0" fontId="4" fillId="2" borderId="0" xfId="1" applyFont="1" applyFill="1" applyAlignment="1">
      <alignment vertical="center"/>
    </xf>
    <xf numFmtId="0" fontId="4" fillId="2" borderId="0" xfId="0" applyNumberFormat="1" applyFont="1" applyFill="1" applyAlignment="1">
      <alignment vertical="center"/>
    </xf>
    <xf numFmtId="4" fontId="2" fillId="0" borderId="0" xfId="1" applyNumberFormat="1" applyFont="1" applyFill="1" applyBorder="1" applyAlignment="1">
      <alignment horizontal="right" wrapText="1"/>
    </xf>
    <xf numFmtId="0" fontId="2" fillId="0" borderId="0" xfId="1" applyFont="1" applyFill="1" applyBorder="1" applyAlignment="1">
      <alignment horizontal="right" wrapText="1"/>
    </xf>
    <xf numFmtId="4" fontId="2" fillId="0" borderId="0" xfId="1" applyNumberFormat="1" applyFont="1" applyFill="1" applyBorder="1" applyAlignment="1">
      <alignment horizontal="right"/>
    </xf>
    <xf numFmtId="0" fontId="5" fillId="2" borderId="2" xfId="1" applyFont="1" applyFill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05"/>
  <sheetViews>
    <sheetView tabSelected="1" view="pageBreakPreview" zoomScale="60" workbookViewId="0">
      <selection activeCell="B2" sqref="B2:D2"/>
    </sheetView>
  </sheetViews>
  <sheetFormatPr defaultRowHeight="15"/>
  <cols>
    <col min="1" max="1" width="51" style="9" customWidth="1"/>
    <col min="2" max="2" width="20" style="17" customWidth="1"/>
    <col min="3" max="3" width="18.140625" style="5" customWidth="1"/>
    <col min="4" max="4" width="19.7109375" style="5" customWidth="1"/>
    <col min="5" max="6" width="13.140625" style="3" customWidth="1"/>
    <col min="7" max="16384" width="9.140625" style="3"/>
  </cols>
  <sheetData>
    <row r="1" spans="1:6">
      <c r="B1" s="20" t="s">
        <v>202</v>
      </c>
      <c r="C1" s="20"/>
      <c r="D1" s="20"/>
      <c r="E1" s="2"/>
      <c r="F1" s="2"/>
    </row>
    <row r="2" spans="1:6">
      <c r="B2" s="21" t="s">
        <v>205</v>
      </c>
      <c r="C2" s="21"/>
      <c r="D2" s="21"/>
      <c r="E2" s="2"/>
      <c r="F2" s="2"/>
    </row>
    <row r="3" spans="1:6">
      <c r="B3" s="22" t="s">
        <v>204</v>
      </c>
      <c r="C3" s="22"/>
      <c r="D3" s="22"/>
      <c r="E3" s="2"/>
      <c r="F3" s="2"/>
    </row>
    <row r="4" spans="1:6">
      <c r="A4" s="10"/>
      <c r="B4" s="14"/>
      <c r="C4" s="1"/>
      <c r="D4" s="1"/>
      <c r="E4" s="2"/>
      <c r="F4" s="2"/>
    </row>
    <row r="5" spans="1:6" ht="33.75" customHeight="1">
      <c r="A5" s="23" t="s">
        <v>203</v>
      </c>
      <c r="B5" s="23"/>
      <c r="C5" s="23"/>
      <c r="D5" s="23"/>
      <c r="E5" s="2"/>
      <c r="F5" s="2"/>
    </row>
    <row r="6" spans="1:6" s="19" customFormat="1" ht="60" customHeight="1">
      <c r="A6" s="8" t="s">
        <v>198</v>
      </c>
      <c r="B6" s="15" t="s">
        <v>199</v>
      </c>
      <c r="C6" s="8" t="s">
        <v>200</v>
      </c>
      <c r="D6" s="8" t="s">
        <v>201</v>
      </c>
      <c r="E6" s="18"/>
      <c r="F6" s="18"/>
    </row>
    <row r="7" spans="1:6" s="7" customFormat="1" ht="12.75">
      <c r="A7" s="11" t="s">
        <v>46</v>
      </c>
      <c r="B7" s="13" t="s">
        <v>177</v>
      </c>
      <c r="C7" s="6">
        <v>985720787.72000003</v>
      </c>
      <c r="D7" s="6">
        <v>989576529.74000001</v>
      </c>
    </row>
    <row r="8" spans="1:6" s="7" customFormat="1" ht="20.25" customHeight="1">
      <c r="A8" s="11" t="s">
        <v>36</v>
      </c>
      <c r="B8" s="13" t="s">
        <v>171</v>
      </c>
      <c r="C8" s="6">
        <v>176772225.90000001</v>
      </c>
      <c r="D8" s="6">
        <v>181945469.53</v>
      </c>
    </row>
    <row r="9" spans="1:6">
      <c r="A9" s="12" t="s">
        <v>31</v>
      </c>
      <c r="B9" s="16" t="s">
        <v>120</v>
      </c>
      <c r="C9" s="4">
        <v>106162800</v>
      </c>
      <c r="D9" s="4">
        <v>108553163.45999999</v>
      </c>
    </row>
    <row r="10" spans="1:6">
      <c r="A10" s="12" t="s">
        <v>130</v>
      </c>
      <c r="B10" s="16" t="s">
        <v>100</v>
      </c>
      <c r="C10" s="4">
        <v>106162800</v>
      </c>
      <c r="D10" s="4">
        <v>108553163.45999999</v>
      </c>
    </row>
    <row r="11" spans="1:6" ht="63.75">
      <c r="A11" s="12" t="s">
        <v>97</v>
      </c>
      <c r="B11" s="16" t="s">
        <v>1</v>
      </c>
      <c r="C11" s="4">
        <v>105322900</v>
      </c>
      <c r="D11" s="4">
        <v>107500844.78</v>
      </c>
    </row>
    <row r="12" spans="1:6" ht="90" customHeight="1">
      <c r="A12" s="12" t="s">
        <v>30</v>
      </c>
      <c r="B12" s="16" t="s">
        <v>19</v>
      </c>
      <c r="C12" s="4">
        <v>585050</v>
      </c>
      <c r="D12" s="4">
        <v>449335.15</v>
      </c>
    </row>
    <row r="13" spans="1:6" ht="38.25">
      <c r="A13" s="12" t="s">
        <v>20</v>
      </c>
      <c r="B13" s="16" t="s">
        <v>37</v>
      </c>
      <c r="C13" s="4">
        <v>224850</v>
      </c>
      <c r="D13" s="4">
        <v>303939.46000000002</v>
      </c>
    </row>
    <row r="14" spans="1:6" ht="76.5">
      <c r="A14" s="12" t="s">
        <v>144</v>
      </c>
      <c r="B14" s="16" t="s">
        <v>121</v>
      </c>
      <c r="C14" s="4">
        <v>30000</v>
      </c>
      <c r="D14" s="4">
        <v>299044.07</v>
      </c>
    </row>
    <row r="15" spans="1:6" ht="38.25">
      <c r="A15" s="12" t="s">
        <v>178</v>
      </c>
      <c r="B15" s="16" t="s">
        <v>33</v>
      </c>
      <c r="C15" s="4">
        <v>21095367</v>
      </c>
      <c r="D15" s="4">
        <v>23948061.109999999</v>
      </c>
    </row>
    <row r="16" spans="1:6" ht="25.5">
      <c r="A16" s="12" t="s">
        <v>88</v>
      </c>
      <c r="B16" s="16" t="s">
        <v>87</v>
      </c>
      <c r="C16" s="4">
        <v>21095367</v>
      </c>
      <c r="D16" s="4">
        <v>23948061.109999999</v>
      </c>
    </row>
    <row r="17" spans="1:6" ht="63.75">
      <c r="A17" s="12" t="s">
        <v>193</v>
      </c>
      <c r="B17" s="16" t="s">
        <v>39</v>
      </c>
      <c r="C17" s="4">
        <v>7000000</v>
      </c>
      <c r="D17" s="4">
        <v>8186862.1100000003</v>
      </c>
    </row>
    <row r="18" spans="1:6" ht="76.5">
      <c r="A18" s="12" t="s">
        <v>111</v>
      </c>
      <c r="B18" s="16" t="s">
        <v>125</v>
      </c>
      <c r="C18" s="4">
        <v>95367</v>
      </c>
      <c r="D18" s="4">
        <v>124968.94</v>
      </c>
    </row>
    <row r="19" spans="1:6" ht="63.75">
      <c r="A19" s="12" t="s">
        <v>40</v>
      </c>
      <c r="B19" s="16" t="s">
        <v>134</v>
      </c>
      <c r="C19" s="4">
        <v>14000000</v>
      </c>
      <c r="D19" s="4">
        <v>16848813.449999999</v>
      </c>
    </row>
    <row r="20" spans="1:6" ht="63.75">
      <c r="A20" s="12" t="s">
        <v>149</v>
      </c>
      <c r="B20" s="16" t="s">
        <v>152</v>
      </c>
      <c r="C20" s="4">
        <v>0</v>
      </c>
      <c r="D20" s="4">
        <v>-1212583.3899999999</v>
      </c>
    </row>
    <row r="21" spans="1:6">
      <c r="A21" s="12" t="s">
        <v>45</v>
      </c>
      <c r="B21" s="16" t="s">
        <v>11</v>
      </c>
      <c r="C21" s="4">
        <v>25124589</v>
      </c>
      <c r="D21" s="4">
        <v>23066596.260000002</v>
      </c>
      <c r="E21" s="5">
        <f>SUM(C22:C25)-C21</f>
        <v>0</v>
      </c>
      <c r="F21" s="5">
        <f>SUM(D22:D25)-D21</f>
        <v>0</v>
      </c>
    </row>
    <row r="22" spans="1:6" ht="25.5">
      <c r="A22" s="12" t="s">
        <v>68</v>
      </c>
      <c r="B22" s="16" t="s">
        <v>148</v>
      </c>
      <c r="C22" s="4">
        <v>25037529</v>
      </c>
      <c r="D22" s="4">
        <v>22960680.469999999</v>
      </c>
    </row>
    <row r="23" spans="1:6" ht="38.25">
      <c r="A23" s="12" t="s">
        <v>18</v>
      </c>
      <c r="B23" s="16" t="s">
        <v>162</v>
      </c>
      <c r="C23" s="4">
        <v>0</v>
      </c>
      <c r="D23" s="4">
        <v>-327.56</v>
      </c>
    </row>
    <row r="24" spans="1:6">
      <c r="A24" s="12" t="s">
        <v>17</v>
      </c>
      <c r="B24" s="16" t="s">
        <v>61</v>
      </c>
      <c r="C24" s="4">
        <v>84770</v>
      </c>
      <c r="D24" s="4">
        <v>97943.73</v>
      </c>
    </row>
    <row r="25" spans="1:6" ht="38.25">
      <c r="A25" s="12" t="s">
        <v>157</v>
      </c>
      <c r="B25" s="16" t="s">
        <v>179</v>
      </c>
      <c r="C25" s="4">
        <v>2290</v>
      </c>
      <c r="D25" s="4">
        <v>8299.6200000000008</v>
      </c>
    </row>
    <row r="26" spans="1:6">
      <c r="A26" s="12" t="s">
        <v>169</v>
      </c>
      <c r="B26" s="16" t="s">
        <v>67</v>
      </c>
      <c r="C26" s="4">
        <v>2861402</v>
      </c>
      <c r="D26" s="4">
        <v>3332062.47</v>
      </c>
      <c r="E26" s="5">
        <f>SUM(C27:C29)-C26</f>
        <v>0</v>
      </c>
      <c r="F26" s="5">
        <f>SUM(D27:D29)-D26</f>
        <v>0</v>
      </c>
    </row>
    <row r="27" spans="1:6" ht="38.25">
      <c r="A27" s="12" t="s">
        <v>7</v>
      </c>
      <c r="B27" s="16" t="s">
        <v>114</v>
      </c>
      <c r="C27" s="4">
        <v>2061402</v>
      </c>
      <c r="D27" s="4">
        <v>2569912.27</v>
      </c>
    </row>
    <row r="28" spans="1:6" ht="153" customHeight="1">
      <c r="A28" s="12" t="s">
        <v>4</v>
      </c>
      <c r="B28" s="16" t="s">
        <v>62</v>
      </c>
      <c r="C28" s="4">
        <v>800000</v>
      </c>
      <c r="D28" s="4">
        <v>752150.2</v>
      </c>
    </row>
    <row r="29" spans="1:6" ht="25.5">
      <c r="A29" s="12" t="s">
        <v>145</v>
      </c>
      <c r="B29" s="16" t="s">
        <v>110</v>
      </c>
      <c r="C29" s="4">
        <v>0</v>
      </c>
      <c r="D29" s="4">
        <v>10000</v>
      </c>
    </row>
    <row r="30" spans="1:6" ht="38.25">
      <c r="A30" s="12" t="s">
        <v>116</v>
      </c>
      <c r="B30" s="16" t="s">
        <v>24</v>
      </c>
      <c r="C30" s="4">
        <v>0</v>
      </c>
      <c r="D30" s="4">
        <v>870.87</v>
      </c>
    </row>
    <row r="31" spans="1:6" ht="38.25">
      <c r="A31" s="12" t="s">
        <v>161</v>
      </c>
      <c r="B31" s="16" t="s">
        <v>35</v>
      </c>
      <c r="C31" s="4">
        <v>0</v>
      </c>
      <c r="D31" s="4">
        <v>8.8699999999999992</v>
      </c>
    </row>
    <row r="32" spans="1:6" ht="25.5">
      <c r="A32" s="12" t="s">
        <v>128</v>
      </c>
      <c r="B32" s="16" t="s">
        <v>146</v>
      </c>
      <c r="C32" s="4">
        <v>0</v>
      </c>
      <c r="D32" s="4">
        <v>862</v>
      </c>
    </row>
    <row r="33" spans="1:6" ht="38.25">
      <c r="A33" s="12" t="s">
        <v>176</v>
      </c>
      <c r="B33" s="16" t="s">
        <v>192</v>
      </c>
      <c r="C33" s="4">
        <v>14260000</v>
      </c>
      <c r="D33" s="4">
        <v>15084481.35</v>
      </c>
      <c r="E33" s="5">
        <f>SUM(C34:C39)-C33</f>
        <v>0</v>
      </c>
      <c r="F33" s="5">
        <f>SUM(D34:D39)-D33</f>
        <v>0</v>
      </c>
    </row>
    <row r="34" spans="1:6" ht="64.5" customHeight="1">
      <c r="A34" s="12" t="s">
        <v>189</v>
      </c>
      <c r="B34" s="16" t="s">
        <v>13</v>
      </c>
      <c r="C34" s="4">
        <v>5641000</v>
      </c>
      <c r="D34" s="4">
        <v>8146820.3700000001</v>
      </c>
    </row>
    <row r="35" spans="1:6" ht="64.5" customHeight="1">
      <c r="A35" s="12" t="s">
        <v>73</v>
      </c>
      <c r="B35" s="16" t="s">
        <v>27</v>
      </c>
      <c r="C35" s="4">
        <v>3500000</v>
      </c>
      <c r="D35" s="4">
        <v>4194851.92</v>
      </c>
    </row>
    <row r="36" spans="1:6" ht="63.75">
      <c r="A36" s="12" t="s">
        <v>2</v>
      </c>
      <c r="B36" s="16" t="s">
        <v>63</v>
      </c>
      <c r="C36" s="4">
        <v>19000</v>
      </c>
      <c r="D36" s="4">
        <v>340816.13</v>
      </c>
    </row>
    <row r="37" spans="1:6" ht="38.25">
      <c r="A37" s="12" t="s">
        <v>64</v>
      </c>
      <c r="B37" s="16" t="s">
        <v>15</v>
      </c>
      <c r="C37" s="4">
        <v>1412000</v>
      </c>
      <c r="D37" s="4">
        <v>1592275.36</v>
      </c>
    </row>
    <row r="38" spans="1:6" ht="51">
      <c r="A38" s="12" t="s">
        <v>159</v>
      </c>
      <c r="B38" s="16" t="s">
        <v>190</v>
      </c>
      <c r="C38" s="4">
        <v>13000</v>
      </c>
      <c r="D38" s="4">
        <v>162292.48000000001</v>
      </c>
    </row>
    <row r="39" spans="1:6" ht="66.75" customHeight="1">
      <c r="A39" s="12" t="s">
        <v>131</v>
      </c>
      <c r="B39" s="16" t="s">
        <v>9</v>
      </c>
      <c r="C39" s="4">
        <v>3675000</v>
      </c>
      <c r="D39" s="4">
        <v>647425.09</v>
      </c>
    </row>
    <row r="40" spans="1:6" ht="25.5">
      <c r="A40" s="12" t="s">
        <v>43</v>
      </c>
      <c r="B40" s="16" t="s">
        <v>29</v>
      </c>
      <c r="C40" s="4">
        <v>341000</v>
      </c>
      <c r="D40" s="4">
        <v>1105118.04</v>
      </c>
    </row>
    <row r="41" spans="1:6">
      <c r="A41" s="12" t="s">
        <v>49</v>
      </c>
      <c r="B41" s="16" t="s">
        <v>5</v>
      </c>
      <c r="C41" s="4">
        <v>341000</v>
      </c>
      <c r="D41" s="4">
        <v>1105118.04</v>
      </c>
    </row>
    <row r="42" spans="1:6" ht="25.5">
      <c r="A42" s="12" t="s">
        <v>70</v>
      </c>
      <c r="B42" s="16" t="s">
        <v>26</v>
      </c>
      <c r="C42" s="4">
        <v>52173</v>
      </c>
      <c r="D42" s="4">
        <v>339790.86</v>
      </c>
    </row>
    <row r="43" spans="1:6" ht="25.5">
      <c r="A43" s="12" t="s">
        <v>109</v>
      </c>
      <c r="B43" s="16" t="s">
        <v>101</v>
      </c>
      <c r="C43" s="4">
        <v>24552</v>
      </c>
      <c r="D43" s="4">
        <v>13454.62</v>
      </c>
    </row>
    <row r="44" spans="1:6">
      <c r="A44" s="12" t="s">
        <v>141</v>
      </c>
      <c r="B44" s="16" t="s">
        <v>126</v>
      </c>
      <c r="C44" s="4">
        <v>27280</v>
      </c>
      <c r="D44" s="4">
        <v>32823.35</v>
      </c>
    </row>
    <row r="45" spans="1:6">
      <c r="A45" s="12" t="s">
        <v>89</v>
      </c>
      <c r="B45" s="16" t="s">
        <v>139</v>
      </c>
      <c r="C45" s="4">
        <v>236995</v>
      </c>
      <c r="D45" s="4">
        <v>719049.21</v>
      </c>
    </row>
    <row r="46" spans="1:6" ht="25.5">
      <c r="A46" s="12" t="s">
        <v>151</v>
      </c>
      <c r="B46" s="16" t="s">
        <v>175</v>
      </c>
      <c r="C46" s="4">
        <v>1051969.8999999999</v>
      </c>
      <c r="D46" s="4">
        <v>1144631.17</v>
      </c>
      <c r="E46" s="5">
        <f>SUM(C47:C48)-C46</f>
        <v>0</v>
      </c>
      <c r="F46" s="5">
        <f>SUM(D47:D48)-D46</f>
        <v>0</v>
      </c>
    </row>
    <row r="47" spans="1:6" ht="25.5">
      <c r="A47" s="12" t="s">
        <v>103</v>
      </c>
      <c r="B47" s="16" t="s">
        <v>6</v>
      </c>
      <c r="C47" s="4">
        <v>51969.9</v>
      </c>
      <c r="D47" s="4">
        <v>51969.9</v>
      </c>
    </row>
    <row r="48" spans="1:6" ht="25.5">
      <c r="A48" s="12" t="s">
        <v>83</v>
      </c>
      <c r="B48" s="16" t="s">
        <v>57</v>
      </c>
      <c r="C48" s="4">
        <v>1000000</v>
      </c>
      <c r="D48" s="4">
        <v>1092661.27</v>
      </c>
    </row>
    <row r="49" spans="1:6" ht="25.5">
      <c r="A49" s="12" t="s">
        <v>84</v>
      </c>
      <c r="B49" s="16" t="s">
        <v>129</v>
      </c>
      <c r="C49" s="4">
        <v>2923098</v>
      </c>
      <c r="D49" s="4">
        <v>3645076.64</v>
      </c>
      <c r="E49" s="5">
        <f>SUM(C50:C52)-C49</f>
        <v>0</v>
      </c>
      <c r="F49" s="5">
        <f>SUM(D50:D52)-D49</f>
        <v>0</v>
      </c>
    </row>
    <row r="50" spans="1:6" ht="76.5">
      <c r="A50" s="12" t="s">
        <v>32</v>
      </c>
      <c r="B50" s="16" t="s">
        <v>25</v>
      </c>
      <c r="C50" s="4">
        <v>1973098</v>
      </c>
      <c r="D50" s="4">
        <v>2456411.06</v>
      </c>
    </row>
    <row r="51" spans="1:6" ht="38.25">
      <c r="A51" s="12" t="s">
        <v>44</v>
      </c>
      <c r="B51" s="16" t="s">
        <v>81</v>
      </c>
      <c r="C51" s="4">
        <v>500000</v>
      </c>
      <c r="D51" s="4">
        <v>383433</v>
      </c>
    </row>
    <row r="52" spans="1:6" ht="38.25">
      <c r="A52" s="12" t="s">
        <v>156</v>
      </c>
      <c r="B52" s="16" t="s">
        <v>21</v>
      </c>
      <c r="C52" s="4">
        <v>450000</v>
      </c>
      <c r="D52" s="4">
        <v>805232.58</v>
      </c>
    </row>
    <row r="53" spans="1:6">
      <c r="A53" s="12" t="s">
        <v>65</v>
      </c>
      <c r="B53" s="16" t="s">
        <v>41</v>
      </c>
      <c r="C53" s="4">
        <v>2952000</v>
      </c>
      <c r="D53" s="4">
        <v>2085174.39</v>
      </c>
      <c r="E53" s="5">
        <f>SUM(C54:C66)-C53</f>
        <v>0</v>
      </c>
      <c r="F53" s="5">
        <f>SUM(D54:D66)-D53</f>
        <v>0</v>
      </c>
    </row>
    <row r="54" spans="1:6" ht="63.75">
      <c r="A54" s="12" t="s">
        <v>154</v>
      </c>
      <c r="B54" s="16" t="s">
        <v>12</v>
      </c>
      <c r="C54" s="4">
        <v>25000</v>
      </c>
      <c r="D54" s="4">
        <v>34832.120000000003</v>
      </c>
    </row>
    <row r="55" spans="1:6" ht="51">
      <c r="A55" s="12" t="s">
        <v>105</v>
      </c>
      <c r="B55" s="16" t="s">
        <v>51</v>
      </c>
      <c r="C55" s="4">
        <v>8000</v>
      </c>
      <c r="D55" s="4">
        <v>11671.05</v>
      </c>
    </row>
    <row r="56" spans="1:6" ht="51">
      <c r="A56" s="12" t="s">
        <v>78</v>
      </c>
      <c r="B56" s="16" t="s">
        <v>184</v>
      </c>
      <c r="C56" s="4">
        <v>4000</v>
      </c>
      <c r="D56" s="4">
        <v>18000</v>
      </c>
    </row>
    <row r="57" spans="1:6" ht="51">
      <c r="A57" s="12" t="s">
        <v>115</v>
      </c>
      <c r="B57" s="16" t="s">
        <v>23</v>
      </c>
      <c r="C57" s="4">
        <v>0</v>
      </c>
      <c r="D57" s="4">
        <v>44790.3</v>
      </c>
    </row>
    <row r="58" spans="1:6" ht="51">
      <c r="A58" s="12" t="s">
        <v>93</v>
      </c>
      <c r="B58" s="16" t="s">
        <v>136</v>
      </c>
      <c r="C58" s="4">
        <v>80823</v>
      </c>
      <c r="D58" s="4">
        <v>987.68</v>
      </c>
    </row>
    <row r="59" spans="1:6" ht="25.5">
      <c r="A59" s="12" t="s">
        <v>58</v>
      </c>
      <c r="B59" s="16" t="s">
        <v>195</v>
      </c>
      <c r="C59" s="4">
        <v>66000</v>
      </c>
      <c r="D59" s="4">
        <v>34500</v>
      </c>
    </row>
    <row r="60" spans="1:6" ht="38.25">
      <c r="A60" s="12" t="s">
        <v>60</v>
      </c>
      <c r="B60" s="16" t="s">
        <v>86</v>
      </c>
      <c r="C60" s="4">
        <v>0</v>
      </c>
      <c r="D60" s="4">
        <v>310000</v>
      </c>
    </row>
    <row r="61" spans="1:6" ht="51">
      <c r="A61" s="12" t="s">
        <v>113</v>
      </c>
      <c r="B61" s="16" t="s">
        <v>142</v>
      </c>
      <c r="C61" s="4">
        <v>500000</v>
      </c>
      <c r="D61" s="4">
        <v>237486.17</v>
      </c>
    </row>
    <row r="62" spans="1:6" ht="25.5">
      <c r="A62" s="12" t="s">
        <v>158</v>
      </c>
      <c r="B62" s="16" t="s">
        <v>118</v>
      </c>
      <c r="C62" s="4">
        <v>0</v>
      </c>
      <c r="D62" s="4">
        <v>360000</v>
      </c>
    </row>
    <row r="63" spans="1:6" ht="63.75">
      <c r="A63" s="12" t="s">
        <v>14</v>
      </c>
      <c r="B63" s="16" t="s">
        <v>165</v>
      </c>
      <c r="C63" s="4">
        <v>30000</v>
      </c>
      <c r="D63" s="4">
        <v>20000</v>
      </c>
    </row>
    <row r="64" spans="1:6" ht="38.25">
      <c r="A64" s="12" t="s">
        <v>143</v>
      </c>
      <c r="B64" s="16" t="s">
        <v>76</v>
      </c>
      <c r="C64" s="4">
        <v>20000</v>
      </c>
      <c r="D64" s="4">
        <v>145930.31</v>
      </c>
    </row>
    <row r="65" spans="1:6" ht="63.75">
      <c r="A65" s="12" t="s">
        <v>167</v>
      </c>
      <c r="B65" s="16" t="s">
        <v>196</v>
      </c>
      <c r="C65" s="4">
        <v>100000</v>
      </c>
      <c r="D65" s="4">
        <v>42834.25</v>
      </c>
    </row>
    <row r="66" spans="1:6" ht="38.25">
      <c r="A66" s="12" t="s">
        <v>77</v>
      </c>
      <c r="B66" s="16" t="s">
        <v>117</v>
      </c>
      <c r="C66" s="4">
        <v>2118177</v>
      </c>
      <c r="D66" s="4">
        <v>824142.51</v>
      </c>
    </row>
    <row r="67" spans="1:6">
      <c r="A67" s="12" t="s">
        <v>108</v>
      </c>
      <c r="B67" s="16" t="s">
        <v>185</v>
      </c>
      <c r="C67" s="4">
        <v>0</v>
      </c>
      <c r="D67" s="4">
        <v>-19766.23</v>
      </c>
    </row>
    <row r="68" spans="1:6" ht="25.5">
      <c r="A68" s="12" t="s">
        <v>197</v>
      </c>
      <c r="B68" s="16" t="s">
        <v>52</v>
      </c>
      <c r="C68" s="4">
        <v>0</v>
      </c>
      <c r="D68" s="4">
        <v>-19766.23</v>
      </c>
    </row>
    <row r="69" spans="1:6">
      <c r="A69" s="12" t="s">
        <v>170</v>
      </c>
      <c r="B69" s="16" t="s">
        <v>72</v>
      </c>
      <c r="C69" s="4">
        <v>808948561.82000005</v>
      </c>
      <c r="D69" s="4">
        <v>807631060.21000004</v>
      </c>
      <c r="E69" s="5">
        <f>C72+C86+C71+C94+C100+C102+C104-C69</f>
        <v>0</v>
      </c>
      <c r="F69" s="5">
        <f>D72+D86+D71+D94+D100+D102+D104-D69</f>
        <v>0</v>
      </c>
    </row>
    <row r="70" spans="1:6" ht="38.25">
      <c r="A70" s="12" t="s">
        <v>172</v>
      </c>
      <c r="B70" s="16" t="s">
        <v>59</v>
      </c>
      <c r="C70" s="4">
        <v>807596750.57000005</v>
      </c>
      <c r="D70" s="4">
        <v>806279248.96000004</v>
      </c>
    </row>
    <row r="71" spans="1:6" ht="25.5">
      <c r="A71" s="12" t="s">
        <v>127</v>
      </c>
      <c r="B71" s="16" t="s">
        <v>99</v>
      </c>
      <c r="C71" s="4">
        <v>54429000</v>
      </c>
      <c r="D71" s="4">
        <v>54429000</v>
      </c>
    </row>
    <row r="72" spans="1:6" ht="25.5">
      <c r="A72" s="12" t="s">
        <v>187</v>
      </c>
      <c r="B72" s="16" t="s">
        <v>153</v>
      </c>
      <c r="C72" s="4">
        <v>259165572.97999999</v>
      </c>
      <c r="D72" s="4">
        <v>258034071.37</v>
      </c>
      <c r="E72" s="5">
        <f>SUM(C73:C85)-C72</f>
        <v>0</v>
      </c>
      <c r="F72" s="5">
        <f>SUM(D73:D85)-D72</f>
        <v>0</v>
      </c>
    </row>
    <row r="73" spans="1:6" ht="25.5">
      <c r="A73" s="12" t="s">
        <v>132</v>
      </c>
      <c r="B73" s="16" t="s">
        <v>104</v>
      </c>
      <c r="C73" s="4">
        <v>3325710</v>
      </c>
      <c r="D73" s="4">
        <v>3325710</v>
      </c>
    </row>
    <row r="74" spans="1:6" ht="51">
      <c r="A74" s="12" t="s">
        <v>135</v>
      </c>
      <c r="B74" s="16" t="s">
        <v>38</v>
      </c>
      <c r="C74" s="4">
        <v>2311992.19</v>
      </c>
      <c r="D74" s="4">
        <v>1322653</v>
      </c>
    </row>
    <row r="75" spans="1:6" ht="38.25">
      <c r="A75" s="12" t="s">
        <v>107</v>
      </c>
      <c r="B75" s="16" t="s">
        <v>54</v>
      </c>
      <c r="C75" s="4">
        <v>121211</v>
      </c>
      <c r="D75" s="4">
        <v>121211</v>
      </c>
    </row>
    <row r="76" spans="1:6" ht="25.5">
      <c r="A76" s="12" t="s">
        <v>150</v>
      </c>
      <c r="B76" s="16" t="s">
        <v>95</v>
      </c>
      <c r="C76" s="4">
        <v>16472564</v>
      </c>
      <c r="D76" s="4">
        <v>16472564</v>
      </c>
    </row>
    <row r="77" spans="1:6" ht="38.25">
      <c r="A77" s="12" t="s">
        <v>160</v>
      </c>
      <c r="B77" s="16" t="s">
        <v>55</v>
      </c>
      <c r="C77" s="4">
        <v>231500</v>
      </c>
      <c r="D77" s="4">
        <v>231500</v>
      </c>
    </row>
    <row r="78" spans="1:6" ht="51">
      <c r="A78" s="12" t="s">
        <v>96</v>
      </c>
      <c r="B78" s="16" t="s">
        <v>92</v>
      </c>
      <c r="C78" s="4">
        <v>4626835</v>
      </c>
      <c r="D78" s="4">
        <v>4626835</v>
      </c>
    </row>
    <row r="79" spans="1:6" ht="89.25">
      <c r="A79" s="12" t="s">
        <v>80</v>
      </c>
      <c r="B79" s="16" t="s">
        <v>85</v>
      </c>
      <c r="C79" s="4">
        <v>2978240.79</v>
      </c>
      <c r="D79" s="4">
        <v>2836081.09</v>
      </c>
    </row>
    <row r="80" spans="1:6" ht="38.25">
      <c r="A80" s="12" t="s">
        <v>48</v>
      </c>
      <c r="B80" s="16" t="s">
        <v>155</v>
      </c>
      <c r="C80" s="4">
        <v>3349280</v>
      </c>
      <c r="D80" s="4">
        <v>3349280</v>
      </c>
    </row>
    <row r="81" spans="1:6" ht="38.25">
      <c r="A81" s="12" t="s">
        <v>138</v>
      </c>
      <c r="B81" s="16" t="s">
        <v>133</v>
      </c>
      <c r="C81" s="4">
        <v>20030640</v>
      </c>
      <c r="D81" s="4">
        <v>20030640</v>
      </c>
    </row>
    <row r="82" spans="1:6" ht="39" customHeight="1">
      <c r="A82" s="12" t="s">
        <v>163</v>
      </c>
      <c r="B82" s="16" t="s">
        <v>16</v>
      </c>
      <c r="C82" s="4">
        <v>930000</v>
      </c>
      <c r="D82" s="4">
        <v>930000</v>
      </c>
    </row>
    <row r="83" spans="1:6" ht="51">
      <c r="A83" s="12" t="s">
        <v>42</v>
      </c>
      <c r="B83" s="16" t="s">
        <v>66</v>
      </c>
      <c r="C83" s="4">
        <v>2000000</v>
      </c>
      <c r="D83" s="4">
        <v>2000000</v>
      </c>
    </row>
    <row r="84" spans="1:6" ht="76.5">
      <c r="A84" s="12" t="s">
        <v>10</v>
      </c>
      <c r="B84" s="16" t="s">
        <v>182</v>
      </c>
      <c r="C84" s="4">
        <v>1689100</v>
      </c>
      <c r="D84" s="4">
        <v>1689097.28</v>
      </c>
    </row>
    <row r="85" spans="1:6">
      <c r="A85" s="12" t="s">
        <v>183</v>
      </c>
      <c r="B85" s="16" t="s">
        <v>173</v>
      </c>
      <c r="C85" s="4">
        <v>201098500</v>
      </c>
      <c r="D85" s="4">
        <v>201098500</v>
      </c>
    </row>
    <row r="86" spans="1:6" ht="25.5">
      <c r="A86" s="12" t="s">
        <v>181</v>
      </c>
      <c r="B86" s="16" t="s">
        <v>0</v>
      </c>
      <c r="C86" s="4">
        <v>484942896</v>
      </c>
      <c r="D86" s="4">
        <v>484942896</v>
      </c>
      <c r="E86" s="5">
        <f>SUM(C87:C93)-C86</f>
        <v>0</v>
      </c>
      <c r="F86" s="5">
        <f>SUM(D87:D93)-D86</f>
        <v>0</v>
      </c>
    </row>
    <row r="87" spans="1:6" ht="51">
      <c r="A87" s="12" t="s">
        <v>168</v>
      </c>
      <c r="B87" s="16" t="s">
        <v>164</v>
      </c>
      <c r="C87" s="4">
        <v>27900</v>
      </c>
      <c r="D87" s="4">
        <v>27900</v>
      </c>
    </row>
    <row r="88" spans="1:6" ht="39.75" customHeight="1">
      <c r="A88" s="12" t="s">
        <v>91</v>
      </c>
      <c r="B88" s="16" t="s">
        <v>22</v>
      </c>
      <c r="C88" s="4">
        <v>1609200</v>
      </c>
      <c r="D88" s="4">
        <v>1609200</v>
      </c>
    </row>
    <row r="89" spans="1:6" ht="27.75" customHeight="1">
      <c r="A89" s="12" t="s">
        <v>90</v>
      </c>
      <c r="B89" s="16" t="s">
        <v>106</v>
      </c>
      <c r="C89" s="4">
        <v>11310100</v>
      </c>
      <c r="D89" s="4">
        <v>11310100</v>
      </c>
    </row>
    <row r="90" spans="1:6" ht="66" customHeight="1">
      <c r="A90" s="12" t="s">
        <v>186</v>
      </c>
      <c r="B90" s="16" t="s">
        <v>98</v>
      </c>
      <c r="C90" s="4">
        <v>9463800</v>
      </c>
      <c r="D90" s="4">
        <v>9463800</v>
      </c>
    </row>
    <row r="91" spans="1:6" ht="52.5" customHeight="1">
      <c r="A91" s="12" t="s">
        <v>47</v>
      </c>
      <c r="B91" s="16" t="s">
        <v>166</v>
      </c>
      <c r="C91" s="4">
        <v>7884096</v>
      </c>
      <c r="D91" s="4">
        <v>7884096</v>
      </c>
    </row>
    <row r="92" spans="1:6" ht="38.25">
      <c r="A92" s="12" t="s">
        <v>34</v>
      </c>
      <c r="B92" s="16" t="s">
        <v>94</v>
      </c>
      <c r="C92" s="4">
        <v>1248900</v>
      </c>
      <c r="D92" s="4">
        <v>1248900</v>
      </c>
    </row>
    <row r="93" spans="1:6">
      <c r="A93" s="12" t="s">
        <v>147</v>
      </c>
      <c r="B93" s="16" t="s">
        <v>140</v>
      </c>
      <c r="C93" s="4">
        <v>453398900</v>
      </c>
      <c r="D93" s="4">
        <v>453398900</v>
      </c>
    </row>
    <row r="94" spans="1:6">
      <c r="A94" s="12" t="s">
        <v>123</v>
      </c>
      <c r="B94" s="16" t="s">
        <v>174</v>
      </c>
      <c r="C94" s="4">
        <v>9059281.5899999999</v>
      </c>
      <c r="D94" s="4">
        <v>8873281.5899999999</v>
      </c>
      <c r="E94" s="5">
        <f>SUM(C95:C99)-C94</f>
        <v>0</v>
      </c>
      <c r="F94" s="5">
        <f>SUM(D95:D99)-D94</f>
        <v>0</v>
      </c>
    </row>
    <row r="95" spans="1:6" ht="63.75">
      <c r="A95" s="12" t="s">
        <v>137</v>
      </c>
      <c r="B95" s="16" t="s">
        <v>69</v>
      </c>
      <c r="C95" s="4">
        <v>91008</v>
      </c>
      <c r="D95" s="4">
        <v>91008</v>
      </c>
    </row>
    <row r="96" spans="1:6" ht="40.5" customHeight="1">
      <c r="A96" s="12" t="s">
        <v>124</v>
      </c>
      <c r="B96" s="16" t="s">
        <v>79</v>
      </c>
      <c r="C96" s="4">
        <v>26000</v>
      </c>
      <c r="D96" s="4">
        <v>26000</v>
      </c>
    </row>
    <row r="97" spans="1:4" ht="66.75" customHeight="1">
      <c r="A97" s="12" t="s">
        <v>191</v>
      </c>
      <c r="B97" s="16" t="s">
        <v>102</v>
      </c>
      <c r="C97" s="4">
        <v>226100</v>
      </c>
      <c r="D97" s="4">
        <v>226100</v>
      </c>
    </row>
    <row r="98" spans="1:4" ht="53.25" customHeight="1">
      <c r="A98" s="12" t="s">
        <v>50</v>
      </c>
      <c r="B98" s="16" t="s">
        <v>53</v>
      </c>
      <c r="C98" s="4">
        <v>100000</v>
      </c>
      <c r="D98" s="4">
        <v>100000</v>
      </c>
    </row>
    <row r="99" spans="1:4" ht="25.5">
      <c r="A99" s="12" t="s">
        <v>3</v>
      </c>
      <c r="B99" s="16" t="s">
        <v>188</v>
      </c>
      <c r="C99" s="4">
        <v>8616173.5899999999</v>
      </c>
      <c r="D99" s="4">
        <v>8430173.5899999999</v>
      </c>
    </row>
    <row r="100" spans="1:4">
      <c r="A100" s="12" t="s">
        <v>8</v>
      </c>
      <c r="B100" s="16" t="s">
        <v>28</v>
      </c>
      <c r="C100" s="4">
        <v>3945710</v>
      </c>
      <c r="D100" s="4">
        <v>3945710</v>
      </c>
    </row>
    <row r="101" spans="1:4" ht="25.5">
      <c r="A101" s="12" t="s">
        <v>74</v>
      </c>
      <c r="B101" s="16" t="s">
        <v>82</v>
      </c>
      <c r="C101" s="4">
        <v>3945710</v>
      </c>
      <c r="D101" s="4">
        <v>3945710</v>
      </c>
    </row>
    <row r="102" spans="1:4" ht="78" customHeight="1">
      <c r="A102" s="12" t="s">
        <v>112</v>
      </c>
      <c r="B102" s="16" t="s">
        <v>122</v>
      </c>
      <c r="C102" s="4">
        <v>3305545.39</v>
      </c>
      <c r="D102" s="4">
        <v>3305545.39</v>
      </c>
    </row>
    <row r="103" spans="1:4" ht="51">
      <c r="A103" s="12" t="s">
        <v>75</v>
      </c>
      <c r="B103" s="16" t="s">
        <v>180</v>
      </c>
      <c r="C103" s="4">
        <v>3305545.39</v>
      </c>
      <c r="D103" s="4">
        <v>3305545.39</v>
      </c>
    </row>
    <row r="104" spans="1:4" ht="38.25">
      <c r="A104" s="12" t="s">
        <v>56</v>
      </c>
      <c r="B104" s="16" t="s">
        <v>71</v>
      </c>
      <c r="C104" s="4">
        <v>-5899444.1399999997</v>
      </c>
      <c r="D104" s="4">
        <v>-5899444.1399999997</v>
      </c>
    </row>
    <row r="105" spans="1:4" ht="38.25">
      <c r="A105" s="12" t="s">
        <v>194</v>
      </c>
      <c r="B105" s="16" t="s">
        <v>119</v>
      </c>
      <c r="C105" s="4">
        <v>-5899444.1399999997</v>
      </c>
      <c r="D105" s="4">
        <v>-5899444.1399999997</v>
      </c>
    </row>
  </sheetData>
  <mergeCells count="4">
    <mergeCell ref="B1:D1"/>
    <mergeCell ref="B2:D2"/>
    <mergeCell ref="B3:D3"/>
    <mergeCell ref="A5:D5"/>
  </mergeCells>
  <pageMargins left="0.70866141732283472" right="0.33" top="0.44" bottom="0.26" header="0.16" footer="0.25"/>
  <pageSetup paperSize="9" scale="84" fitToHeight="0" orientation="portrait" r:id="rId1"/>
  <headerFooter alignWithMargins="0"/>
  <rowBreaks count="2" manualBreakCount="2">
    <brk id="26" max="3" man="1"/>
    <brk id="40" max="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Доходы бюджета 2016</vt:lpstr>
      <vt:lpstr>'Доходы бюджета 2016'!Заголовки_для_печати</vt:lpstr>
      <vt:lpstr>'Доходы бюджета 2016'!Область_печати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lastPrinted>2017-07-03T09:07:17Z</cp:lastPrinted>
  <dcterms:created xsi:type="dcterms:W3CDTF">2017-04-26T12:50:51Z</dcterms:created>
  <dcterms:modified xsi:type="dcterms:W3CDTF">2017-07-03T09:07:23Z</dcterms:modified>
</cp:coreProperties>
</file>