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960" windowHeight="12600"/>
  </bookViews>
  <sheets>
    <sheet name="за 1 квартал 2022 года" sheetId="1" r:id="rId1"/>
  </sheets>
  <definedNames>
    <definedName name="_xlnm.Print_Titles" localSheetId="0">'за 1 квартал 2022 года'!$7:$9</definedName>
  </definedNames>
  <calcPr calcId="125725"/>
</workbook>
</file>

<file path=xl/calcChain.xml><?xml version="1.0" encoding="utf-8"?>
<calcChain xmlns="http://schemas.openxmlformats.org/spreadsheetml/2006/main">
  <c r="F45" i="1"/>
  <c r="H13"/>
  <c r="H11"/>
  <c r="H12"/>
  <c r="H10"/>
  <c r="G45" l="1"/>
  <c r="H45"/>
</calcChain>
</file>

<file path=xl/sharedStrings.xml><?xml version="1.0" encoding="utf-8"?>
<sst xmlns="http://schemas.openxmlformats.org/spreadsheetml/2006/main" count="80" uniqueCount="49">
  <si>
    <t>Наименование распорядителя средств районного бюджета</t>
  </si>
  <si>
    <t>Дата распоряжения</t>
  </si>
  <si>
    <t>№ распоряжения</t>
  </si>
  <si>
    <t>Цель выделения средств резервного фонда</t>
  </si>
  <si>
    <t>Сумма выделенных средств по распоряжениям, руб.</t>
  </si>
  <si>
    <t>Исполнено, руб.</t>
  </si>
  <si>
    <t>Сумма неиспользованных средств резервного фонда, руб.</t>
  </si>
  <si>
    <t>Администрация муниципального образования "Устьянский муниципальный район"</t>
  </si>
  <si>
    <t xml:space="preserve">Всего </t>
  </si>
  <si>
    <t>оказание меры социальной поддержки Акуловой Нине Романовне, зарегистрированной по адресу: с. Шангалы, ул. Ленина, дом 67, кв. 7 в связи с частичной утратой имущества в результате пожара</t>
  </si>
  <si>
    <t>оказание меры социальной поддержки Тчанниковой Валентине Васильевне, зарегистрированной по адресу: с. Шангалы, ул. Ленина, дом 67, кв. 5 в связи с частичной утратой имущества в результате пожара</t>
  </si>
  <si>
    <t>оказание меры социальной поддержки Дерябиной Наталье Климовне, зарегистрированной по адресу: с. Шангалы, ул. Ленина, дом 67, кв. 8 в связи с полной утратой имущества в результате пожара</t>
  </si>
  <si>
    <t>оказание меры социальной поддержки Бражниковой Ларисе Владимировне, зарегистрированной по адресу: п. Октябрьский, ул. Ленина, дом 49, кв. 14,  в связи с частичной утратой имущества в результате пожара</t>
  </si>
  <si>
    <t>изготовление баннера в рамках проекта "Губернаторская премия "Профессия - жизнь!"</t>
  </si>
  <si>
    <t xml:space="preserve"> проведение капитального ремонта здания спортивного комплекса Октябрьской ДЮСШ СП "Октябрьская СОШ №2", расположенного по адресу: Архангельская область, Устьянский района, п. Октябрьский, ул. Клубная, д.7</t>
  </si>
  <si>
    <t>приобретение кабеля ВВГ 4х10 для замены вышедшего из строя кабеля в связи с увеличением потребляемой мощности котла отопления в здании Дмитриевского дома культуры МБУК "Устьяны"</t>
  </si>
  <si>
    <t>выполнение работ по подшивке свесов кровли Лойгинского дома культуры структурного подразделения МБУК "Устьяны"</t>
  </si>
  <si>
    <t>изготовление технического паспорта и технического плана здания дома культуры, находящегося по адресу:п.Кидюга, ул.Лесная, дом 1</t>
  </si>
  <si>
    <t>изготовление межевого плана в отношении земельного участка под зданием дома культуры, расположенного по адресу:п.Кидюга, ул.Лесная, дом 1</t>
  </si>
  <si>
    <t>приобретение строительных материалов: песчано-гравийной смеси и щебня для укрепления насыпного берега пруда, недопущения обрушения прогулочной зоны возле пруда, расположенного в центре с. Малодоры</t>
  </si>
  <si>
    <t>оказание меры социальной поддержки Пеньевской Светлане Валентиновне, зарегистрированной по адресу: п.Кизема,ул. Калинина, дом 1, кв.2,  в связи с утратой имущества в результате пожара</t>
  </si>
  <si>
    <t>оказание меры социальной поддержки Гришину Николаю Михайловичу, зарегистрированному по адресу: д. Юрятинская, ул. Юбилейная, дом 11,  в связи с частичной утратой имущества в результате пожара</t>
  </si>
  <si>
    <t>оказание меры социальной поддержки Пеньевскому Борису Владимировичу, зарегистрированному по адресу: п.Кизема,ул. Калинина, дом 1, кв.1,  в связи с утратой имущества в результате пожара</t>
  </si>
  <si>
    <t>разработка визуализации проекта детского оздоровительного лагеря на земельном участке с кадастровым номером 29:18:112801:15</t>
  </si>
  <si>
    <t>разработка аукционной документации на право заключения договора на установку и эксплуатацию рекламных конструкций на территории Устьянского муниципального района Архангельской области</t>
  </si>
  <si>
    <t>разработка проектно-сметной документации на строительство пожарного депо на 1 выезд для размещения специального транспортного средства - автоцистерны пожарной с лестницей АЦЛ 2.5-40-17 на шасси Урала-4320 для обеспечения доставки к месту пожара боевого расчета запаса воды и пенообразователя, ПТВ, проведения аварийно-спасательных работ по эвакуации людей, подъема и перемещения грузов при разборке завалов.</t>
  </si>
  <si>
    <t>создание ландшафтного проекта обустройства прилегающей территории МБУК "Устьянский краеведческий музей", расположенного по адресу: Архангельская область, Устьянский район, п. Октябрьский, ул. Конанова,8,</t>
  </si>
  <si>
    <t>оказание мер социальной поддержки Суворовой Любови Александровны 03.01.1983 г.р., зарегистрированной по адресу: дер.Ивашевская, д,34 Устьянский район Архангельская область в связи с частичной утратой имущества в результате пожара.</t>
  </si>
  <si>
    <t>оказание мер социальной поддержки Скурихину Алексею Александровичу 20.05.1974 г.р., зарегистрированному по адресу: п. Кизема, ул. Калинина д. 1, кв.5 Устьянский район Архангельская область, в связи с утратой имущества в результате пожара.</t>
  </si>
  <si>
    <t>разработка проектно-сметной документации по благоустройству общественной территории центрального парка в с. Шангалы</t>
  </si>
  <si>
    <t>сезонное обслуживание и текущий ремонт автомобиля ГАЗель NEXT и автогрейдера</t>
  </si>
  <si>
    <t>оплата услуг по определению рыночной стоимости права ограниченного пользования на условиях частного сервитута, установленного в отношении земельных участков необходимых для строительства и подключения блочно-модульных станций очистки воды и водопроводных сетей в п. Кизема Устьянского района Архангельской области</t>
  </si>
  <si>
    <t>оказание мер социальной поддержки Борисовой  Татьяне Георгиевне, зарегистрированной по адресу: п. Кизема, ул. Строительная д. 4,  Устьянский район Архангельская область, в связи с утратой имущества в результате пожара.</t>
  </si>
  <si>
    <t>выполнение мероприятий по предупреждею гибели людей на водных объектах и оказания первой помощи в местах массового отдыха людей у водных объектов в период с 11.07.2022г. по 31.07.2022г.</t>
  </si>
  <si>
    <t>оплата оказания транспортных услуг и оказания похоронных услуг Смирнова Дмитрия Сергеевича, сержанта войсковой части № 08275 14 армейского корпуса Северного флота, погибшего 27.07.2022 в ходе проведения  СВО по демилитаризации и денацификации на территории ДНР, ЛНР и Украины</t>
  </si>
  <si>
    <t>оказание мер социальной поддержки Когут Дмитрию Владимировичу 30.08.1986 г.р., зарегистрированному по адресу: с. Шангалы, ул. Лесная д. 8,  Устьянский район Архангельская область, в связи с утратой имущества в результате пожара.</t>
  </si>
  <si>
    <t>Управление культуры и туризма администрации Устьянского муниципального района</t>
  </si>
  <si>
    <t>Управление образования администрации Устьянского муниципального района</t>
  </si>
  <si>
    <t>Комитет по управлению муниципальным имуществом</t>
  </si>
  <si>
    <t>для оплаты товаров по договору с ПО "Устьянское" (на приобретение продуктов питания призывникам) в рамках исполнения распоряжения губернатора Архангельской области от 21 сентября2022 года № 707-р "О выполнении мероприятий по обеспечению призыва граждан РФ на военную службу по мобилизации в вооруженные силы РФ на территории Архангельской области"</t>
  </si>
  <si>
    <t>для оплаты работ по монтажу системы видеонаблюдения здания администрации Устьянского муниципального района в рамках профилактики преступлений, терроризма, экстремизма и иных правонарушений</t>
  </si>
  <si>
    <t>на оплату услуг по осуществлению технлогического присоединения энергопринимающих устройств (котельная) на территории д. Ульяновская МО "Ростовско-Минское" Устьянского муниципального района Архангельской области</t>
  </si>
  <si>
    <t>на проведение ремонта моста расположенного в д. Бородинская МО "Дмитриевское" Устьянского района Архангельской области</t>
  </si>
  <si>
    <t>для выноса существующих опор ВЛ-0,4 кв., расположенных по адресу: пос. Октябрьский ул. Зеленая, д.40А Устьянского муниципального района Архангельской области на земельном участке с кадастровым номером : 29:18:1000122:404</t>
  </si>
  <si>
    <t>на снос аварийной двухэтажной хозяйственной постройки в районе дома № 18 по ул. Советской п.Октябрьский Устьянского муниципального района Архангельской области</t>
  </si>
  <si>
    <t>О признании утратившим силу распоряжения от 29.04.22 № 79 "О выделении средств из резервного фонда администрации муниципального образования "Устьянский муниципальный район"</t>
  </si>
  <si>
    <t>о внесении изменений в распоряжение от 27.07.2022 года № 126 "О выделении средств из резервного фонда администрации муниципального образования "Устьянский муниципальный район"</t>
  </si>
  <si>
    <t>Отчет                                                                                                                                                                                      об использовании бюджетных ассигнований резервного фонда                                                              администрации муниципального образования "Устьянский муниципальный район"                                                                                                                                                                                                   за 2022 года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</si>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</sst>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charset val="204"/>
    </font>
    <font>
      <sz val="14"/>
      <name val="Arial Cyr"/>
      <family val="2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4" fontId="5" fillId="0" borderId="2" xfId="0" applyNumberFormat="1" applyFont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4" fontId="4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4" fontId="2" fillId="0" borderId="0" xfId="0" applyNumberFormat="1" applyFont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1"/>
  <sheetViews>
    <sheetView tabSelected="1" topLeftCell="B4" workbookViewId="0">
      <selection activeCell="J34" sqref="J34"/>
    </sheetView>
  </sheetViews>
  <sheetFormatPr defaultRowHeight="12.75"/>
  <cols>
    <col min="1" max="1" width="10.42578125" hidden="1" customWidth="1"/>
    <col min="2" max="2" width="33" customWidth="1"/>
    <col min="3" max="3" width="13.7109375" customWidth="1"/>
    <col min="4" max="4" width="15.42578125" customWidth="1"/>
    <col min="5" max="5" width="55.140625" customWidth="1"/>
    <col min="6" max="6" width="17.140625" style="1" customWidth="1"/>
    <col min="7" max="8" width="17.140625" style="1" hidden="1" customWidth="1"/>
    <col min="9" max="9" width="14.5703125" customWidth="1"/>
    <col min="10" max="10" width="13.42578125" customWidth="1"/>
  </cols>
  <sheetData>
    <row r="1" spans="1:15" ht="22.5" hidden="1" customHeight="1"/>
    <row r="2" spans="1:15" ht="22.5" hidden="1" customHeight="1"/>
    <row r="3" spans="1:15" ht="22.5" hidden="1" customHeight="1"/>
    <row r="4" spans="1:15" ht="22.5" customHeight="1"/>
    <row r="5" spans="1:15" ht="82.5" customHeight="1">
      <c r="B5" s="24" t="s">
        <v>47</v>
      </c>
      <c r="C5" s="25"/>
      <c r="D5" s="25"/>
      <c r="E5" s="25"/>
      <c r="F5" s="25"/>
      <c r="G5" s="25"/>
      <c r="H5" s="25"/>
      <c r="I5" s="2"/>
      <c r="J5" s="2"/>
    </row>
    <row r="6" spans="1:15" s="4" customFormat="1">
      <c r="A6" s="3"/>
      <c r="B6" s="3"/>
      <c r="C6" s="3"/>
      <c r="F6" s="5"/>
      <c r="G6" s="5"/>
      <c r="H6" s="5"/>
      <c r="I6" s="3"/>
      <c r="J6" s="3"/>
      <c r="K6" s="3"/>
      <c r="L6" s="3"/>
      <c r="M6" s="3"/>
      <c r="N6" s="3"/>
      <c r="O6" s="3"/>
    </row>
    <row r="7" spans="1:15" s="9" customFormat="1" ht="92.25" customHeight="1">
      <c r="A7" s="6"/>
      <c r="B7" s="7" t="s">
        <v>0</v>
      </c>
      <c r="C7" s="7" t="s">
        <v>1</v>
      </c>
      <c r="D7" s="7" t="s">
        <v>2</v>
      </c>
      <c r="E7" s="7" t="s">
        <v>3</v>
      </c>
      <c r="F7" s="8" t="s">
        <v>4</v>
      </c>
      <c r="G7" s="8" t="s">
        <v>5</v>
      </c>
      <c r="H7" s="8" t="s">
        <v>6</v>
      </c>
    </row>
    <row r="8" spans="1:15" s="10" customFormat="1" ht="48" hidden="1" customHeight="1">
      <c r="B8" s="7"/>
      <c r="C8" s="11"/>
      <c r="D8" s="12"/>
      <c r="E8" s="8"/>
      <c r="F8" s="13"/>
      <c r="G8" s="13"/>
      <c r="H8" s="13"/>
    </row>
    <row r="9" spans="1:15" s="10" customFormat="1" ht="16.5" customHeight="1"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</row>
    <row r="10" spans="1:15" ht="51">
      <c r="B10" s="8" t="s">
        <v>7</v>
      </c>
      <c r="C10" s="14">
        <v>44582</v>
      </c>
      <c r="D10" s="15">
        <v>13</v>
      </c>
      <c r="E10" s="8" t="s">
        <v>9</v>
      </c>
      <c r="F10" s="13">
        <v>5000</v>
      </c>
      <c r="G10" s="16">
        <v>10000</v>
      </c>
      <c r="H10" s="13">
        <f t="shared" ref="H10" si="0">G10-F10</f>
        <v>5000</v>
      </c>
    </row>
    <row r="11" spans="1:15" ht="51">
      <c r="B11" s="8" t="s">
        <v>7</v>
      </c>
      <c r="C11" s="14">
        <v>44582</v>
      </c>
      <c r="D11" s="15">
        <v>14</v>
      </c>
      <c r="E11" s="8" t="s">
        <v>10</v>
      </c>
      <c r="F11" s="13">
        <v>5000</v>
      </c>
      <c r="G11" s="16">
        <v>10000</v>
      </c>
      <c r="H11" s="13">
        <f t="shared" ref="H11" si="1">G11-F11</f>
        <v>5000</v>
      </c>
    </row>
    <row r="12" spans="1:15" ht="51">
      <c r="B12" s="8" t="s">
        <v>7</v>
      </c>
      <c r="C12" s="14">
        <v>44588</v>
      </c>
      <c r="D12" s="15">
        <v>23</v>
      </c>
      <c r="E12" s="8" t="s">
        <v>11</v>
      </c>
      <c r="F12" s="13">
        <v>10000</v>
      </c>
      <c r="G12" s="16">
        <v>10000</v>
      </c>
      <c r="H12" s="13">
        <f t="shared" ref="H12" si="2">G12-F12</f>
        <v>0</v>
      </c>
    </row>
    <row r="13" spans="1:15" ht="51">
      <c r="B13" s="8" t="s">
        <v>7</v>
      </c>
      <c r="C13" s="14">
        <v>44663</v>
      </c>
      <c r="D13" s="15">
        <v>67</v>
      </c>
      <c r="E13" s="8" t="s">
        <v>21</v>
      </c>
      <c r="F13" s="13">
        <v>5000</v>
      </c>
      <c r="G13" s="16">
        <v>10000</v>
      </c>
      <c r="H13" s="13">
        <f t="shared" ref="H13" si="3">G13-F13</f>
        <v>5000</v>
      </c>
    </row>
    <row r="14" spans="1:15" ht="51">
      <c r="B14" s="8" t="s">
        <v>7</v>
      </c>
      <c r="C14" s="14">
        <v>44666</v>
      </c>
      <c r="D14" s="15">
        <v>70</v>
      </c>
      <c r="E14" s="8" t="s">
        <v>20</v>
      </c>
      <c r="F14" s="13">
        <v>10000</v>
      </c>
      <c r="G14" s="16"/>
      <c r="H14" s="13"/>
    </row>
    <row r="15" spans="1:15" ht="51">
      <c r="B15" s="8" t="s">
        <v>7</v>
      </c>
      <c r="C15" s="14">
        <v>44666</v>
      </c>
      <c r="D15" s="15">
        <v>71</v>
      </c>
      <c r="E15" s="8" t="s">
        <v>22</v>
      </c>
      <c r="F15" s="13">
        <v>10000</v>
      </c>
      <c r="G15" s="16"/>
      <c r="H15" s="13"/>
    </row>
    <row r="16" spans="1:15" ht="51">
      <c r="B16" s="8" t="s">
        <v>37</v>
      </c>
      <c r="C16" s="14">
        <v>44680</v>
      </c>
      <c r="D16" s="15">
        <v>79</v>
      </c>
      <c r="E16" s="8" t="s">
        <v>14</v>
      </c>
      <c r="F16" s="13">
        <v>400000</v>
      </c>
      <c r="G16" s="16"/>
      <c r="H16" s="13"/>
    </row>
    <row r="17" spans="2:9" ht="38.25">
      <c r="B17" s="8" t="s">
        <v>7</v>
      </c>
      <c r="C17" s="14">
        <v>44697</v>
      </c>
      <c r="D17" s="15">
        <v>85</v>
      </c>
      <c r="E17" s="8" t="s">
        <v>13</v>
      </c>
      <c r="F17" s="13">
        <v>9500</v>
      </c>
      <c r="G17" s="16"/>
      <c r="H17" s="13"/>
    </row>
    <row r="18" spans="2:9" ht="51">
      <c r="B18" s="8" t="s">
        <v>36</v>
      </c>
      <c r="C18" s="14">
        <v>44698</v>
      </c>
      <c r="D18" s="15">
        <v>86</v>
      </c>
      <c r="E18" s="8" t="s">
        <v>15</v>
      </c>
      <c r="F18" s="13">
        <v>15820</v>
      </c>
      <c r="G18" s="16"/>
      <c r="H18" s="13"/>
    </row>
    <row r="19" spans="2:9" ht="51">
      <c r="B19" s="8" t="s">
        <v>7</v>
      </c>
      <c r="C19" s="14">
        <v>44698</v>
      </c>
      <c r="D19" s="15">
        <v>87</v>
      </c>
      <c r="E19" s="8" t="s">
        <v>12</v>
      </c>
      <c r="F19" s="13">
        <v>5000</v>
      </c>
      <c r="G19" s="16"/>
      <c r="H19" s="13"/>
    </row>
    <row r="20" spans="2:9" ht="38.25">
      <c r="B20" s="8" t="s">
        <v>7</v>
      </c>
      <c r="C20" s="14">
        <v>44719</v>
      </c>
      <c r="D20" s="15">
        <v>95</v>
      </c>
      <c r="E20" s="8" t="s">
        <v>17</v>
      </c>
      <c r="F20" s="13">
        <v>23085.759999999998</v>
      </c>
      <c r="G20" s="16"/>
      <c r="H20" s="13"/>
    </row>
    <row r="21" spans="2:9" ht="38.25">
      <c r="B21" s="8" t="s">
        <v>7</v>
      </c>
      <c r="C21" s="14">
        <v>44719</v>
      </c>
      <c r="D21" s="15">
        <v>95</v>
      </c>
      <c r="E21" s="8" t="s">
        <v>18</v>
      </c>
      <c r="F21" s="13">
        <v>10317.44</v>
      </c>
      <c r="G21" s="16"/>
      <c r="H21" s="13"/>
    </row>
    <row r="22" spans="2:9" ht="51">
      <c r="B22" s="8" t="s">
        <v>7</v>
      </c>
      <c r="C22" s="14">
        <v>44719</v>
      </c>
      <c r="D22" s="15">
        <v>96</v>
      </c>
      <c r="E22" s="8" t="s">
        <v>19</v>
      </c>
      <c r="F22" s="13">
        <v>100000</v>
      </c>
      <c r="G22" s="16"/>
      <c r="H22" s="13"/>
    </row>
    <row r="23" spans="2:9" ht="38.25">
      <c r="B23" s="8" t="s">
        <v>36</v>
      </c>
      <c r="C23" s="14">
        <v>44719</v>
      </c>
      <c r="D23" s="15">
        <v>97</v>
      </c>
      <c r="E23" s="8" t="s">
        <v>16</v>
      </c>
      <c r="F23" s="13">
        <v>98676</v>
      </c>
      <c r="G23" s="16"/>
      <c r="H23" s="13"/>
    </row>
    <row r="24" spans="2:9" ht="38.25">
      <c r="B24" s="8" t="s">
        <v>7</v>
      </c>
      <c r="C24" s="14">
        <v>44742</v>
      </c>
      <c r="D24" s="15">
        <v>108</v>
      </c>
      <c r="E24" s="8" t="s">
        <v>23</v>
      </c>
      <c r="F24" s="13">
        <v>160000</v>
      </c>
      <c r="G24" s="16"/>
      <c r="H24" s="13"/>
      <c r="I24" s="1"/>
    </row>
    <row r="25" spans="2:9" ht="51">
      <c r="B25" s="8" t="s">
        <v>7</v>
      </c>
      <c r="C25" s="14">
        <v>44742</v>
      </c>
      <c r="D25" s="15">
        <v>109</v>
      </c>
      <c r="E25" s="8" t="s">
        <v>24</v>
      </c>
      <c r="F25" s="13">
        <v>16000</v>
      </c>
      <c r="G25" s="16"/>
      <c r="H25" s="13"/>
    </row>
    <row r="26" spans="2:9" ht="102">
      <c r="B26" s="8" t="s">
        <v>7</v>
      </c>
      <c r="C26" s="14">
        <v>44742</v>
      </c>
      <c r="D26" s="15">
        <v>110</v>
      </c>
      <c r="E26" s="8" t="s">
        <v>25</v>
      </c>
      <c r="F26" s="13">
        <v>70000</v>
      </c>
      <c r="G26" s="16"/>
      <c r="H26" s="13"/>
    </row>
    <row r="27" spans="2:9" ht="51">
      <c r="B27" s="8" t="s">
        <v>36</v>
      </c>
      <c r="C27" s="14">
        <v>44742</v>
      </c>
      <c r="D27" s="15">
        <v>111</v>
      </c>
      <c r="E27" s="8" t="s">
        <v>26</v>
      </c>
      <c r="F27" s="13">
        <v>60000</v>
      </c>
      <c r="G27" s="16"/>
      <c r="H27" s="13"/>
    </row>
    <row r="28" spans="2:9" ht="51">
      <c r="B28" s="8" t="s">
        <v>7</v>
      </c>
      <c r="C28" s="14">
        <v>44764</v>
      </c>
      <c r="D28" s="15">
        <v>123</v>
      </c>
      <c r="E28" s="8" t="s">
        <v>33</v>
      </c>
      <c r="F28" s="13">
        <v>28000</v>
      </c>
      <c r="G28" s="16"/>
      <c r="H28" s="13"/>
    </row>
    <row r="29" spans="2:9" ht="63.75">
      <c r="B29" s="8" t="s">
        <v>7</v>
      </c>
      <c r="C29" s="14">
        <v>44769</v>
      </c>
      <c r="D29" s="15">
        <v>124</v>
      </c>
      <c r="E29" s="8" t="s">
        <v>27</v>
      </c>
      <c r="F29" s="13">
        <v>5000</v>
      </c>
      <c r="G29" s="16"/>
      <c r="H29" s="13"/>
    </row>
    <row r="30" spans="2:9" ht="63.75">
      <c r="B30" s="8" t="s">
        <v>7</v>
      </c>
      <c r="C30" s="14">
        <v>44769</v>
      </c>
      <c r="D30" s="15">
        <v>125</v>
      </c>
      <c r="E30" s="8" t="s">
        <v>28</v>
      </c>
      <c r="F30" s="13">
        <v>10000</v>
      </c>
      <c r="G30" s="16"/>
      <c r="H30" s="13"/>
    </row>
    <row r="31" spans="2:9" ht="38.25">
      <c r="B31" s="8" t="s">
        <v>7</v>
      </c>
      <c r="C31" s="14">
        <v>44769</v>
      </c>
      <c r="D31" s="15">
        <v>126</v>
      </c>
      <c r="E31" s="8" t="s">
        <v>29</v>
      </c>
      <c r="F31" s="13">
        <v>580000</v>
      </c>
      <c r="G31" s="16"/>
      <c r="H31" s="13"/>
    </row>
    <row r="32" spans="2:9" ht="25.5">
      <c r="B32" s="8" t="s">
        <v>38</v>
      </c>
      <c r="C32" s="14">
        <v>44784</v>
      </c>
      <c r="D32" s="15">
        <v>131</v>
      </c>
      <c r="E32" s="8" t="s">
        <v>30</v>
      </c>
      <c r="F32" s="13">
        <v>230528</v>
      </c>
      <c r="G32" s="16"/>
      <c r="H32" s="13"/>
    </row>
    <row r="33" spans="2:14" ht="76.5">
      <c r="B33" s="8" t="s">
        <v>7</v>
      </c>
      <c r="C33" s="14">
        <v>44796</v>
      </c>
      <c r="D33" s="15">
        <v>134</v>
      </c>
      <c r="E33" s="8" t="s">
        <v>34</v>
      </c>
      <c r="F33" s="13">
        <v>46200</v>
      </c>
      <c r="G33" s="16"/>
      <c r="H33" s="13"/>
    </row>
    <row r="34" spans="2:14" ht="76.5">
      <c r="B34" s="8" t="s">
        <v>7</v>
      </c>
      <c r="C34" s="14">
        <v>44797</v>
      </c>
      <c r="D34" s="15">
        <v>135</v>
      </c>
      <c r="E34" s="8" t="s">
        <v>31</v>
      </c>
      <c r="F34" s="13">
        <v>35000</v>
      </c>
      <c r="G34" s="16"/>
      <c r="H34" s="13"/>
    </row>
    <row r="35" spans="2:14" ht="51">
      <c r="B35" s="8" t="s">
        <v>7</v>
      </c>
      <c r="C35" s="14">
        <v>44810</v>
      </c>
      <c r="D35" s="15">
        <v>140</v>
      </c>
      <c r="E35" s="8" t="s">
        <v>32</v>
      </c>
      <c r="F35" s="13">
        <v>10000</v>
      </c>
      <c r="G35" s="16"/>
      <c r="H35" s="13"/>
    </row>
    <row r="36" spans="2:14" ht="63.75">
      <c r="B36" s="8" t="s">
        <v>7</v>
      </c>
      <c r="C36" s="14">
        <v>44827</v>
      </c>
      <c r="D36" s="15">
        <v>148</v>
      </c>
      <c r="E36" s="8" t="s">
        <v>35</v>
      </c>
      <c r="F36" s="13">
        <v>10000</v>
      </c>
      <c r="G36" s="16"/>
      <c r="H36" s="13"/>
      <c r="N36" t="s">
        <v>48</v>
      </c>
    </row>
    <row r="37" spans="2:14" ht="51">
      <c r="B37" s="8" t="s">
        <v>7</v>
      </c>
      <c r="C37" s="14">
        <v>44837</v>
      </c>
      <c r="D37" s="15">
        <v>155</v>
      </c>
      <c r="E37" s="8" t="s">
        <v>46</v>
      </c>
      <c r="F37" s="13">
        <v>-440577.26</v>
      </c>
      <c r="G37" s="16"/>
      <c r="H37" s="13"/>
    </row>
    <row r="38" spans="2:14" ht="89.25">
      <c r="B38" s="8" t="s">
        <v>7</v>
      </c>
      <c r="C38" s="14">
        <v>44844</v>
      </c>
      <c r="D38" s="15">
        <v>161</v>
      </c>
      <c r="E38" s="8" t="s">
        <v>39</v>
      </c>
      <c r="F38" s="13">
        <v>26000</v>
      </c>
      <c r="G38" s="16"/>
      <c r="H38" s="13"/>
    </row>
    <row r="39" spans="2:14" ht="51">
      <c r="B39" s="8" t="s">
        <v>7</v>
      </c>
      <c r="C39" s="14">
        <v>44852</v>
      </c>
      <c r="D39" s="15">
        <v>165</v>
      </c>
      <c r="E39" s="8" t="s">
        <v>40</v>
      </c>
      <c r="F39" s="13">
        <v>37690</v>
      </c>
      <c r="G39" s="16"/>
      <c r="H39" s="13"/>
    </row>
    <row r="40" spans="2:14" ht="51">
      <c r="B40" s="8" t="s">
        <v>7</v>
      </c>
      <c r="C40" s="14">
        <v>44852</v>
      </c>
      <c r="D40" s="15">
        <v>166</v>
      </c>
      <c r="E40" s="8" t="s">
        <v>41</v>
      </c>
      <c r="F40" s="13">
        <v>53752.800000000003</v>
      </c>
      <c r="G40" s="16"/>
      <c r="H40" s="13"/>
    </row>
    <row r="41" spans="2:14" ht="51">
      <c r="B41" s="8" t="s">
        <v>37</v>
      </c>
      <c r="C41" s="14">
        <v>44859</v>
      </c>
      <c r="D41" s="15">
        <v>170</v>
      </c>
      <c r="E41" s="8" t="s">
        <v>45</v>
      </c>
      <c r="F41" s="13">
        <v>-400000</v>
      </c>
      <c r="G41" s="16"/>
      <c r="H41" s="13"/>
    </row>
    <row r="42" spans="2:14" ht="38.25">
      <c r="B42" s="8" t="s">
        <v>7</v>
      </c>
      <c r="C42" s="14">
        <v>44867</v>
      </c>
      <c r="D42" s="15">
        <v>173</v>
      </c>
      <c r="E42" s="8" t="s">
        <v>42</v>
      </c>
      <c r="F42" s="13">
        <v>550000</v>
      </c>
      <c r="G42" s="16"/>
      <c r="H42" s="13"/>
    </row>
    <row r="43" spans="2:14" ht="63.75">
      <c r="B43" s="8" t="s">
        <v>7</v>
      </c>
      <c r="C43" s="14">
        <v>44918</v>
      </c>
      <c r="D43" s="15">
        <v>199</v>
      </c>
      <c r="E43" s="8" t="s">
        <v>43</v>
      </c>
      <c r="F43" s="13">
        <v>273052.79999999999</v>
      </c>
      <c r="G43" s="16"/>
      <c r="H43" s="13"/>
    </row>
    <row r="44" spans="2:14" ht="38.25">
      <c r="B44" s="8" t="s">
        <v>7</v>
      </c>
      <c r="C44" s="14">
        <v>44918</v>
      </c>
      <c r="D44" s="15">
        <v>199</v>
      </c>
      <c r="E44" s="8" t="s">
        <v>44</v>
      </c>
      <c r="F44" s="13">
        <v>117000</v>
      </c>
      <c r="G44" s="16"/>
      <c r="H44" s="13"/>
    </row>
    <row r="45" spans="2:14" s="17" customFormat="1">
      <c r="B45" s="26" t="s">
        <v>8</v>
      </c>
      <c r="C45" s="27"/>
      <c r="D45" s="27"/>
      <c r="E45" s="27"/>
      <c r="F45" s="18">
        <f>SUM(F10:F44)</f>
        <v>2185045.54</v>
      </c>
      <c r="G45" s="19" t="e">
        <f>G8+#REF!+#REF!+#REF!+#REF!+#REF!+#REF!+#REF!+#REF!+#REF!+#REF!+#REF!+#REF!+#REF!+#REF!+#REF!</f>
        <v>#REF!</v>
      </c>
      <c r="H45" s="19" t="e">
        <f>H8+#REF!+#REF!+#REF!+#REF!+#REF!+#REF!+#REF!+#REF!+#REF!+#REF!+#REF!+#REF!+#REF!+#REF!+#REF!</f>
        <v>#REF!</v>
      </c>
      <c r="I45" s="23"/>
      <c r="J45" s="23"/>
    </row>
    <row r="46" spans="2:14" s="17" customFormat="1">
      <c r="F46" s="20"/>
      <c r="G46" s="20"/>
      <c r="H46" s="20"/>
    </row>
    <row r="47" spans="2:14" s="17" customFormat="1">
      <c r="F47" s="21"/>
      <c r="G47" s="22"/>
      <c r="H47" s="22"/>
    </row>
    <row r="48" spans="2:14" s="17" customFormat="1">
      <c r="F48" s="22"/>
      <c r="G48" s="22"/>
      <c r="H48" s="22"/>
    </row>
    <row r="49" spans="6:8" s="17" customFormat="1">
      <c r="F49" s="22"/>
      <c r="G49" s="22"/>
      <c r="H49" s="22"/>
    </row>
    <row r="50" spans="6:8" s="17" customFormat="1">
      <c r="F50" s="22"/>
      <c r="G50" s="22"/>
      <c r="H50" s="22"/>
    </row>
    <row r="51" spans="6:8" s="17" customFormat="1">
      <c r="F51" s="22"/>
      <c r="G51" s="22"/>
      <c r="H51" s="22"/>
    </row>
    <row r="52" spans="6:8" s="17" customFormat="1">
      <c r="F52" s="22"/>
      <c r="G52" s="22"/>
      <c r="H52" s="22"/>
    </row>
    <row r="53" spans="6:8" s="17" customFormat="1">
      <c r="F53" s="22"/>
      <c r="G53" s="22"/>
      <c r="H53" s="22"/>
    </row>
    <row r="54" spans="6:8" s="17" customFormat="1">
      <c r="F54" s="22"/>
      <c r="G54" s="22"/>
      <c r="H54" s="22"/>
    </row>
    <row r="55" spans="6:8" s="17" customFormat="1">
      <c r="F55" s="22"/>
      <c r="G55" s="22"/>
      <c r="H55" s="22"/>
    </row>
    <row r="56" spans="6:8" s="17" customFormat="1">
      <c r="F56" s="22"/>
      <c r="G56" s="22"/>
      <c r="H56" s="22"/>
    </row>
    <row r="57" spans="6:8" s="17" customFormat="1">
      <c r="F57" s="22"/>
      <c r="G57" s="22"/>
      <c r="H57" s="22"/>
    </row>
    <row r="58" spans="6:8" s="17" customFormat="1">
      <c r="F58" s="22"/>
      <c r="G58" s="22"/>
      <c r="H58" s="22"/>
    </row>
    <row r="59" spans="6:8" s="17" customFormat="1">
      <c r="F59" s="22"/>
      <c r="G59" s="22"/>
      <c r="H59" s="22"/>
    </row>
    <row r="60" spans="6:8" s="17" customFormat="1">
      <c r="F60" s="22"/>
      <c r="G60" s="22"/>
      <c r="H60" s="22"/>
    </row>
    <row r="61" spans="6:8" s="17" customFormat="1">
      <c r="F61" s="22"/>
      <c r="G61" s="22"/>
      <c r="H61" s="22"/>
    </row>
    <row r="62" spans="6:8" s="17" customFormat="1">
      <c r="F62" s="22"/>
      <c r="G62" s="22"/>
      <c r="H62" s="22"/>
    </row>
    <row r="63" spans="6:8" s="17" customFormat="1">
      <c r="F63" s="22"/>
      <c r="G63" s="22"/>
      <c r="H63" s="22"/>
    </row>
    <row r="64" spans="6:8" s="17" customFormat="1">
      <c r="F64" s="22"/>
      <c r="G64" s="22"/>
      <c r="H64" s="22"/>
    </row>
    <row r="65" spans="6:8" s="17" customFormat="1">
      <c r="F65" s="22"/>
      <c r="G65" s="22"/>
      <c r="H65" s="22"/>
    </row>
    <row r="66" spans="6:8" s="17" customFormat="1">
      <c r="F66" s="22"/>
      <c r="G66" s="22"/>
      <c r="H66" s="22"/>
    </row>
    <row r="67" spans="6:8" s="17" customFormat="1">
      <c r="F67" s="22"/>
      <c r="G67" s="22"/>
      <c r="H67" s="22"/>
    </row>
    <row r="68" spans="6:8" s="17" customFormat="1">
      <c r="F68" s="22"/>
      <c r="G68" s="22"/>
      <c r="H68" s="22"/>
    </row>
    <row r="69" spans="6:8" s="17" customFormat="1">
      <c r="F69" s="22"/>
      <c r="G69" s="22"/>
      <c r="H69" s="22"/>
    </row>
    <row r="70" spans="6:8" s="17" customFormat="1">
      <c r="F70" s="22"/>
      <c r="G70" s="22"/>
      <c r="H70" s="22"/>
    </row>
    <row r="71" spans="6:8" s="17" customFormat="1">
      <c r="F71" s="22"/>
      <c r="G71" s="22"/>
      <c r="H71" s="22"/>
    </row>
    <row r="72" spans="6:8" s="17" customFormat="1">
      <c r="F72" s="22"/>
      <c r="G72" s="22"/>
      <c r="H72" s="22"/>
    </row>
    <row r="73" spans="6:8" s="17" customFormat="1">
      <c r="F73" s="22"/>
      <c r="G73" s="22"/>
      <c r="H73" s="22"/>
    </row>
    <row r="74" spans="6:8" s="17" customFormat="1">
      <c r="F74" s="22"/>
      <c r="G74" s="22"/>
      <c r="H74" s="22"/>
    </row>
    <row r="75" spans="6:8" s="17" customFormat="1">
      <c r="F75" s="22"/>
      <c r="G75" s="22"/>
      <c r="H75" s="22"/>
    </row>
    <row r="76" spans="6:8" s="17" customFormat="1">
      <c r="F76" s="22"/>
      <c r="G76" s="22"/>
      <c r="H76" s="22"/>
    </row>
    <row r="77" spans="6:8" s="17" customFormat="1">
      <c r="F77" s="22"/>
      <c r="G77" s="22"/>
      <c r="H77" s="22"/>
    </row>
    <row r="78" spans="6:8" s="17" customFormat="1">
      <c r="F78" s="22"/>
      <c r="G78" s="22"/>
      <c r="H78" s="22"/>
    </row>
    <row r="79" spans="6:8" s="17" customFormat="1">
      <c r="F79" s="22"/>
      <c r="G79" s="22"/>
      <c r="H79" s="22"/>
    </row>
    <row r="80" spans="6:8" s="17" customFormat="1">
      <c r="F80" s="22"/>
      <c r="G80" s="22"/>
      <c r="H80" s="22"/>
    </row>
    <row r="81" spans="6:8" s="17" customFormat="1">
      <c r="F81" s="22"/>
      <c r="G81" s="22"/>
      <c r="H81" s="22"/>
    </row>
    <row r="82" spans="6:8" s="17" customFormat="1">
      <c r="F82" s="22"/>
      <c r="G82" s="22"/>
      <c r="H82" s="22"/>
    </row>
    <row r="83" spans="6:8" s="17" customFormat="1">
      <c r="F83" s="22"/>
      <c r="G83" s="22"/>
      <c r="H83" s="22"/>
    </row>
    <row r="84" spans="6:8" s="17" customFormat="1">
      <c r="F84" s="22"/>
      <c r="G84" s="22"/>
      <c r="H84" s="22"/>
    </row>
    <row r="85" spans="6:8" s="17" customFormat="1">
      <c r="F85" s="22"/>
      <c r="G85" s="22"/>
      <c r="H85" s="22"/>
    </row>
    <row r="86" spans="6:8" s="17" customFormat="1">
      <c r="F86" s="22"/>
      <c r="G86" s="22"/>
      <c r="H86" s="22"/>
    </row>
    <row r="87" spans="6:8" s="17" customFormat="1">
      <c r="F87" s="22"/>
      <c r="G87" s="22"/>
      <c r="H87" s="22"/>
    </row>
    <row r="88" spans="6:8" s="17" customFormat="1">
      <c r="F88" s="22"/>
      <c r="G88" s="22"/>
      <c r="H88" s="22"/>
    </row>
    <row r="89" spans="6:8" s="17" customFormat="1">
      <c r="F89" s="22"/>
      <c r="G89" s="22"/>
      <c r="H89" s="22"/>
    </row>
    <row r="90" spans="6:8" s="17" customFormat="1">
      <c r="F90" s="22"/>
      <c r="G90" s="22"/>
      <c r="H90" s="22"/>
    </row>
    <row r="91" spans="6:8" s="17" customFormat="1">
      <c r="F91" s="22"/>
      <c r="G91" s="22"/>
      <c r="H91" s="22"/>
    </row>
    <row r="92" spans="6:8" s="17" customFormat="1">
      <c r="F92" s="22"/>
      <c r="G92" s="22"/>
      <c r="H92" s="22"/>
    </row>
    <row r="93" spans="6:8" s="17" customFormat="1">
      <c r="F93" s="22"/>
      <c r="G93" s="22"/>
      <c r="H93" s="22"/>
    </row>
    <row r="94" spans="6:8" s="17" customFormat="1">
      <c r="F94" s="22"/>
      <c r="G94" s="22"/>
      <c r="H94" s="22"/>
    </row>
    <row r="95" spans="6:8" s="17" customFormat="1">
      <c r="F95" s="22"/>
      <c r="G95" s="22"/>
      <c r="H95" s="22"/>
    </row>
    <row r="96" spans="6:8" s="17" customFormat="1">
      <c r="F96" s="22"/>
      <c r="G96" s="22"/>
      <c r="H96" s="22"/>
    </row>
    <row r="97" spans="6:8" s="17" customFormat="1">
      <c r="F97" s="22"/>
      <c r="G97" s="22"/>
      <c r="H97" s="22"/>
    </row>
    <row r="98" spans="6:8" s="17" customFormat="1">
      <c r="F98" s="22"/>
      <c r="G98" s="22"/>
      <c r="H98" s="22"/>
    </row>
    <row r="99" spans="6:8" s="17" customFormat="1">
      <c r="F99" s="22"/>
      <c r="G99" s="22"/>
      <c r="H99" s="22"/>
    </row>
    <row r="100" spans="6:8" s="17" customFormat="1">
      <c r="F100" s="22"/>
      <c r="G100" s="22"/>
      <c r="H100" s="22"/>
    </row>
    <row r="101" spans="6:8" s="17" customFormat="1">
      <c r="F101" s="22"/>
      <c r="G101" s="22"/>
      <c r="H101" s="22"/>
    </row>
    <row r="102" spans="6:8" s="17" customFormat="1">
      <c r="F102" s="22"/>
      <c r="G102" s="22"/>
      <c r="H102" s="22"/>
    </row>
    <row r="103" spans="6:8" s="17" customFormat="1">
      <c r="F103" s="22"/>
      <c r="G103" s="22"/>
      <c r="H103" s="22"/>
    </row>
    <row r="104" spans="6:8" s="17" customFormat="1">
      <c r="F104" s="22"/>
      <c r="G104" s="22"/>
      <c r="H104" s="22"/>
    </row>
    <row r="105" spans="6:8" s="17" customFormat="1">
      <c r="F105" s="22"/>
      <c r="G105" s="22"/>
      <c r="H105" s="22"/>
    </row>
    <row r="106" spans="6:8" s="17" customFormat="1">
      <c r="F106" s="22"/>
      <c r="G106" s="22"/>
      <c r="H106" s="22"/>
    </row>
    <row r="107" spans="6:8" s="17" customFormat="1">
      <c r="F107" s="22"/>
      <c r="G107" s="22"/>
      <c r="H107" s="22"/>
    </row>
    <row r="108" spans="6:8" s="17" customFormat="1">
      <c r="F108" s="22"/>
      <c r="G108" s="22"/>
      <c r="H108" s="22"/>
    </row>
    <row r="109" spans="6:8" s="17" customFormat="1">
      <c r="F109" s="22"/>
      <c r="G109" s="22"/>
      <c r="H109" s="22"/>
    </row>
    <row r="110" spans="6:8" s="17" customFormat="1">
      <c r="F110" s="22"/>
      <c r="G110" s="22"/>
      <c r="H110" s="22"/>
    </row>
    <row r="111" spans="6:8" s="17" customFormat="1">
      <c r="F111" s="22"/>
      <c r="G111" s="22"/>
      <c r="H111" s="22"/>
    </row>
    <row r="112" spans="6:8" s="17" customFormat="1">
      <c r="F112" s="22"/>
      <c r="G112" s="22"/>
      <c r="H112" s="22"/>
    </row>
    <row r="113" spans="6:8" s="17" customFormat="1">
      <c r="F113" s="22"/>
      <c r="G113" s="22"/>
      <c r="H113" s="22"/>
    </row>
    <row r="114" spans="6:8" s="17" customFormat="1">
      <c r="F114" s="22"/>
      <c r="G114" s="22"/>
      <c r="H114" s="22"/>
    </row>
    <row r="115" spans="6:8" s="17" customFormat="1">
      <c r="F115" s="22"/>
      <c r="G115" s="22"/>
      <c r="H115" s="22"/>
    </row>
    <row r="116" spans="6:8" s="17" customFormat="1">
      <c r="F116" s="22"/>
      <c r="G116" s="22"/>
      <c r="H116" s="22"/>
    </row>
    <row r="117" spans="6:8" s="17" customFormat="1">
      <c r="F117" s="22"/>
      <c r="G117" s="22"/>
      <c r="H117" s="22"/>
    </row>
    <row r="118" spans="6:8" s="17" customFormat="1">
      <c r="F118" s="22"/>
      <c r="G118" s="22"/>
      <c r="H118" s="22"/>
    </row>
    <row r="119" spans="6:8" s="17" customFormat="1">
      <c r="F119" s="22"/>
      <c r="G119" s="22"/>
      <c r="H119" s="22"/>
    </row>
    <row r="120" spans="6:8" s="17" customFormat="1">
      <c r="F120" s="22"/>
      <c r="G120" s="22"/>
      <c r="H120" s="22"/>
    </row>
    <row r="121" spans="6:8" s="17" customFormat="1">
      <c r="F121" s="22"/>
      <c r="G121" s="22"/>
      <c r="H121" s="22"/>
    </row>
    <row r="122" spans="6:8" s="17" customFormat="1">
      <c r="F122" s="22"/>
      <c r="G122" s="22"/>
      <c r="H122" s="22"/>
    </row>
    <row r="123" spans="6:8" s="17" customFormat="1">
      <c r="F123" s="22"/>
      <c r="G123" s="22"/>
      <c r="H123" s="22"/>
    </row>
    <row r="124" spans="6:8" s="17" customFormat="1">
      <c r="F124" s="22"/>
      <c r="G124" s="22"/>
      <c r="H124" s="22"/>
    </row>
    <row r="125" spans="6:8" s="17" customFormat="1">
      <c r="F125" s="22"/>
      <c r="G125" s="22"/>
      <c r="H125" s="22"/>
    </row>
    <row r="126" spans="6:8" s="17" customFormat="1">
      <c r="F126" s="22"/>
      <c r="G126" s="22"/>
      <c r="H126" s="22"/>
    </row>
    <row r="127" spans="6:8" s="17" customFormat="1">
      <c r="F127" s="22"/>
      <c r="G127" s="22"/>
      <c r="H127" s="22"/>
    </row>
    <row r="128" spans="6:8" s="17" customFormat="1">
      <c r="F128" s="22"/>
      <c r="G128" s="22"/>
      <c r="H128" s="22"/>
    </row>
    <row r="129" spans="6:8" s="17" customFormat="1">
      <c r="F129" s="22"/>
      <c r="G129" s="22"/>
      <c r="H129" s="22"/>
    </row>
    <row r="130" spans="6:8" s="17" customFormat="1">
      <c r="F130" s="22"/>
      <c r="G130" s="22"/>
      <c r="H130" s="22"/>
    </row>
    <row r="131" spans="6:8" s="17" customFormat="1">
      <c r="F131" s="22"/>
      <c r="G131" s="22"/>
      <c r="H131" s="22"/>
    </row>
    <row r="132" spans="6:8" s="17" customFormat="1">
      <c r="F132" s="22"/>
      <c r="G132" s="22"/>
      <c r="H132" s="22"/>
    </row>
    <row r="133" spans="6:8" s="17" customFormat="1">
      <c r="F133" s="22"/>
      <c r="G133" s="22"/>
      <c r="H133" s="22"/>
    </row>
    <row r="134" spans="6:8" s="17" customFormat="1">
      <c r="F134" s="22"/>
      <c r="G134" s="22"/>
      <c r="H134" s="22"/>
    </row>
    <row r="135" spans="6:8" s="17" customFormat="1">
      <c r="F135" s="22"/>
      <c r="G135" s="22"/>
      <c r="H135" s="22"/>
    </row>
    <row r="136" spans="6:8" s="17" customFormat="1">
      <c r="F136" s="22"/>
      <c r="G136" s="22"/>
      <c r="H136" s="22"/>
    </row>
    <row r="137" spans="6:8" s="17" customFormat="1">
      <c r="F137" s="22"/>
      <c r="G137" s="22"/>
      <c r="H137" s="22"/>
    </row>
    <row r="138" spans="6:8" s="17" customFormat="1">
      <c r="F138" s="22"/>
      <c r="G138" s="22"/>
      <c r="H138" s="22"/>
    </row>
    <row r="139" spans="6:8" s="17" customFormat="1">
      <c r="F139" s="22"/>
      <c r="G139" s="22"/>
      <c r="H139" s="22"/>
    </row>
    <row r="140" spans="6:8" s="17" customFormat="1">
      <c r="F140" s="22"/>
      <c r="G140" s="22"/>
      <c r="H140" s="22"/>
    </row>
    <row r="141" spans="6:8" s="17" customFormat="1">
      <c r="F141" s="22"/>
      <c r="G141" s="22"/>
      <c r="H141" s="22"/>
    </row>
    <row r="142" spans="6:8" s="17" customFormat="1">
      <c r="F142" s="22"/>
      <c r="G142" s="22"/>
      <c r="H142" s="22"/>
    </row>
    <row r="143" spans="6:8" s="17" customFormat="1">
      <c r="F143" s="22"/>
      <c r="G143" s="22"/>
      <c r="H143" s="22"/>
    </row>
    <row r="144" spans="6:8" s="17" customFormat="1">
      <c r="F144" s="22"/>
      <c r="G144" s="22"/>
      <c r="H144" s="22"/>
    </row>
    <row r="145" spans="6:8" s="17" customFormat="1">
      <c r="F145" s="22"/>
      <c r="G145" s="22"/>
      <c r="H145" s="22"/>
    </row>
    <row r="146" spans="6:8" s="17" customFormat="1">
      <c r="F146" s="22"/>
      <c r="G146" s="22"/>
      <c r="H146" s="22"/>
    </row>
    <row r="147" spans="6:8" s="17" customFormat="1">
      <c r="F147" s="22"/>
      <c r="G147" s="22"/>
      <c r="H147" s="22"/>
    </row>
    <row r="148" spans="6:8" s="17" customFormat="1">
      <c r="F148" s="22"/>
      <c r="G148" s="22"/>
      <c r="H148" s="22"/>
    </row>
    <row r="149" spans="6:8" s="17" customFormat="1">
      <c r="F149" s="22"/>
      <c r="G149" s="22"/>
      <c r="H149" s="22"/>
    </row>
    <row r="150" spans="6:8" s="17" customFormat="1">
      <c r="F150" s="22"/>
      <c r="G150" s="22"/>
      <c r="H150" s="22"/>
    </row>
    <row r="151" spans="6:8" s="17" customFormat="1">
      <c r="F151" s="22"/>
      <c r="G151" s="22"/>
      <c r="H151" s="22"/>
    </row>
    <row r="152" spans="6:8" s="17" customFormat="1">
      <c r="F152" s="22"/>
      <c r="G152" s="22"/>
      <c r="H152" s="22"/>
    </row>
    <row r="153" spans="6:8" s="17" customFormat="1">
      <c r="F153" s="22"/>
      <c r="G153" s="22"/>
      <c r="H153" s="22"/>
    </row>
    <row r="154" spans="6:8" s="17" customFormat="1">
      <c r="F154" s="22"/>
      <c r="G154" s="22"/>
      <c r="H154" s="22"/>
    </row>
    <row r="155" spans="6:8" s="17" customFormat="1">
      <c r="F155" s="22"/>
      <c r="G155" s="22"/>
      <c r="H155" s="22"/>
    </row>
    <row r="156" spans="6:8" s="17" customFormat="1">
      <c r="F156" s="22"/>
      <c r="G156" s="22"/>
      <c r="H156" s="22"/>
    </row>
    <row r="157" spans="6:8" s="17" customFormat="1">
      <c r="F157" s="22"/>
      <c r="G157" s="22"/>
      <c r="H157" s="22"/>
    </row>
    <row r="158" spans="6:8" s="17" customFormat="1">
      <c r="F158" s="22"/>
      <c r="G158" s="22"/>
      <c r="H158" s="22"/>
    </row>
    <row r="159" spans="6:8" s="17" customFormat="1">
      <c r="F159" s="22"/>
      <c r="G159" s="22"/>
      <c r="H159" s="22"/>
    </row>
    <row r="160" spans="6:8" s="17" customFormat="1">
      <c r="F160" s="22"/>
      <c r="G160" s="22"/>
      <c r="H160" s="22"/>
    </row>
    <row r="161" spans="6:8" s="17" customFormat="1">
      <c r="F161" s="22"/>
      <c r="G161" s="22"/>
      <c r="H161" s="22"/>
    </row>
    <row r="162" spans="6:8" s="17" customFormat="1">
      <c r="F162" s="22"/>
      <c r="G162" s="22"/>
      <c r="H162" s="22"/>
    </row>
    <row r="163" spans="6:8" s="17" customFormat="1">
      <c r="F163" s="22"/>
      <c r="G163" s="22"/>
      <c r="H163" s="22"/>
    </row>
    <row r="164" spans="6:8" s="17" customFormat="1">
      <c r="F164" s="22"/>
      <c r="G164" s="22"/>
      <c r="H164" s="22"/>
    </row>
    <row r="165" spans="6:8" s="17" customFormat="1">
      <c r="F165" s="22"/>
      <c r="G165" s="22"/>
      <c r="H165" s="22"/>
    </row>
    <row r="166" spans="6:8" s="17" customFormat="1">
      <c r="F166" s="22"/>
      <c r="G166" s="22"/>
      <c r="H166" s="22"/>
    </row>
    <row r="167" spans="6:8" s="17" customFormat="1">
      <c r="F167" s="22"/>
      <c r="G167" s="22"/>
      <c r="H167" s="22"/>
    </row>
    <row r="168" spans="6:8" s="17" customFormat="1">
      <c r="F168" s="22"/>
      <c r="G168" s="22"/>
      <c r="H168" s="22"/>
    </row>
    <row r="169" spans="6:8" s="17" customFormat="1">
      <c r="F169" s="22"/>
      <c r="G169" s="22"/>
      <c r="H169" s="22"/>
    </row>
    <row r="170" spans="6:8" s="17" customFormat="1">
      <c r="F170" s="22"/>
      <c r="G170" s="22"/>
      <c r="H170" s="22"/>
    </row>
    <row r="171" spans="6:8" s="17" customFormat="1">
      <c r="F171" s="22"/>
      <c r="G171" s="22"/>
      <c r="H171" s="22"/>
    </row>
    <row r="172" spans="6:8" s="17" customFormat="1">
      <c r="F172" s="22"/>
      <c r="G172" s="22"/>
      <c r="H172" s="22"/>
    </row>
    <row r="173" spans="6:8" s="17" customFormat="1">
      <c r="F173" s="22"/>
      <c r="G173" s="22"/>
      <c r="H173" s="22"/>
    </row>
    <row r="174" spans="6:8" s="17" customFormat="1">
      <c r="F174" s="22"/>
      <c r="G174" s="22"/>
      <c r="H174" s="22"/>
    </row>
    <row r="175" spans="6:8" s="17" customFormat="1">
      <c r="F175" s="22"/>
      <c r="G175" s="22"/>
      <c r="H175" s="22"/>
    </row>
    <row r="176" spans="6:8" s="17" customFormat="1">
      <c r="F176" s="22"/>
      <c r="G176" s="22"/>
      <c r="H176" s="22"/>
    </row>
    <row r="177" spans="6:8" s="17" customFormat="1">
      <c r="F177" s="22"/>
      <c r="G177" s="22"/>
      <c r="H177" s="22"/>
    </row>
    <row r="178" spans="6:8" s="17" customFormat="1">
      <c r="F178" s="22"/>
      <c r="G178" s="22"/>
      <c r="H178" s="22"/>
    </row>
    <row r="179" spans="6:8" s="17" customFormat="1">
      <c r="F179" s="22"/>
      <c r="G179" s="22"/>
      <c r="H179" s="22"/>
    </row>
    <row r="180" spans="6:8" s="17" customFormat="1">
      <c r="F180" s="22"/>
      <c r="G180" s="22"/>
      <c r="H180" s="22"/>
    </row>
    <row r="181" spans="6:8" s="17" customFormat="1">
      <c r="F181" s="22"/>
      <c r="G181" s="22"/>
      <c r="H181" s="22"/>
    </row>
    <row r="182" spans="6:8" s="17" customFormat="1">
      <c r="F182" s="22"/>
      <c r="G182" s="22"/>
      <c r="H182" s="22"/>
    </row>
    <row r="183" spans="6:8" s="17" customFormat="1">
      <c r="F183" s="22"/>
      <c r="G183" s="22"/>
      <c r="H183" s="22"/>
    </row>
    <row r="184" spans="6:8" s="17" customFormat="1">
      <c r="F184" s="22"/>
      <c r="G184" s="22"/>
      <c r="H184" s="22"/>
    </row>
    <row r="185" spans="6:8" s="17" customFormat="1">
      <c r="F185" s="22"/>
      <c r="G185" s="22"/>
      <c r="H185" s="22"/>
    </row>
    <row r="186" spans="6:8" s="17" customFormat="1">
      <c r="F186" s="22"/>
      <c r="G186" s="22"/>
      <c r="H186" s="22"/>
    </row>
    <row r="187" spans="6:8" s="17" customFormat="1">
      <c r="F187" s="22"/>
      <c r="G187" s="22"/>
      <c r="H187" s="22"/>
    </row>
    <row r="188" spans="6:8" s="17" customFormat="1">
      <c r="F188" s="22"/>
      <c r="G188" s="22"/>
      <c r="H188" s="22"/>
    </row>
    <row r="189" spans="6:8" s="17" customFormat="1">
      <c r="F189" s="22"/>
      <c r="G189" s="22"/>
      <c r="H189" s="22"/>
    </row>
    <row r="190" spans="6:8" s="17" customFormat="1">
      <c r="F190" s="22"/>
      <c r="G190" s="22"/>
      <c r="H190" s="22"/>
    </row>
    <row r="191" spans="6:8" s="17" customFormat="1">
      <c r="F191" s="22"/>
      <c r="G191" s="22"/>
      <c r="H191" s="22"/>
    </row>
    <row r="192" spans="6:8" s="17" customFormat="1">
      <c r="F192" s="22"/>
      <c r="G192" s="22"/>
      <c r="H192" s="22"/>
    </row>
    <row r="193" spans="6:8" s="17" customFormat="1">
      <c r="F193" s="22"/>
      <c r="G193" s="22"/>
      <c r="H193" s="22"/>
    </row>
    <row r="194" spans="6:8" s="17" customFormat="1">
      <c r="F194" s="22"/>
      <c r="G194" s="22"/>
      <c r="H194" s="22"/>
    </row>
    <row r="195" spans="6:8" s="17" customFormat="1">
      <c r="F195" s="22"/>
      <c r="G195" s="22"/>
      <c r="H195" s="22"/>
    </row>
    <row r="196" spans="6:8" s="17" customFormat="1">
      <c r="F196" s="22"/>
      <c r="G196" s="22"/>
      <c r="H196" s="22"/>
    </row>
    <row r="197" spans="6:8" s="17" customFormat="1">
      <c r="F197" s="22"/>
      <c r="G197" s="22"/>
      <c r="H197" s="22"/>
    </row>
    <row r="198" spans="6:8" s="17" customFormat="1">
      <c r="F198" s="22"/>
      <c r="G198" s="22"/>
      <c r="H198" s="22"/>
    </row>
    <row r="199" spans="6:8" s="17" customFormat="1">
      <c r="F199" s="22"/>
      <c r="G199" s="22"/>
      <c r="H199" s="22"/>
    </row>
    <row r="200" spans="6:8" s="17" customFormat="1">
      <c r="F200" s="22"/>
      <c r="G200" s="22"/>
      <c r="H200" s="22"/>
    </row>
    <row r="201" spans="6:8" s="17" customFormat="1">
      <c r="F201" s="22"/>
      <c r="G201" s="22"/>
      <c r="H201" s="22"/>
    </row>
    <row r="202" spans="6:8" s="17" customFormat="1">
      <c r="F202" s="22"/>
      <c r="G202" s="22"/>
      <c r="H202" s="22"/>
    </row>
    <row r="203" spans="6:8" s="17" customFormat="1">
      <c r="F203" s="22"/>
      <c r="G203" s="22"/>
      <c r="H203" s="22"/>
    </row>
    <row r="204" spans="6:8" s="17" customFormat="1">
      <c r="F204" s="22"/>
      <c r="G204" s="22"/>
      <c r="H204" s="22"/>
    </row>
    <row r="205" spans="6:8" s="17" customFormat="1">
      <c r="F205" s="22"/>
      <c r="G205" s="22"/>
      <c r="H205" s="22"/>
    </row>
    <row r="206" spans="6:8" s="17" customFormat="1">
      <c r="F206" s="22"/>
      <c r="G206" s="22"/>
      <c r="H206" s="22"/>
    </row>
    <row r="207" spans="6:8" s="17" customFormat="1">
      <c r="F207" s="22"/>
      <c r="G207" s="22"/>
      <c r="H207" s="22"/>
    </row>
    <row r="208" spans="6:8" s="17" customFormat="1">
      <c r="F208" s="22"/>
      <c r="G208" s="22"/>
      <c r="H208" s="22"/>
    </row>
    <row r="209" spans="6:8" s="17" customFormat="1">
      <c r="F209" s="22"/>
      <c r="G209" s="22"/>
      <c r="H209" s="22"/>
    </row>
    <row r="210" spans="6:8" s="17" customFormat="1">
      <c r="F210" s="22"/>
      <c r="G210" s="22"/>
      <c r="H210" s="22"/>
    </row>
    <row r="211" spans="6:8" s="17" customFormat="1">
      <c r="F211" s="22"/>
      <c r="G211" s="22"/>
      <c r="H211" s="22"/>
    </row>
    <row r="212" spans="6:8" s="17" customFormat="1">
      <c r="F212" s="22"/>
      <c r="G212" s="22"/>
      <c r="H212" s="22"/>
    </row>
    <row r="213" spans="6:8" s="17" customFormat="1">
      <c r="F213" s="22"/>
      <c r="G213" s="22"/>
      <c r="H213" s="22"/>
    </row>
    <row r="214" spans="6:8" s="17" customFormat="1">
      <c r="F214" s="22"/>
      <c r="G214" s="22"/>
      <c r="H214" s="22"/>
    </row>
    <row r="215" spans="6:8" s="17" customFormat="1">
      <c r="F215" s="22"/>
      <c r="G215" s="22"/>
      <c r="H215" s="22"/>
    </row>
    <row r="216" spans="6:8" s="17" customFormat="1">
      <c r="F216" s="22"/>
      <c r="G216" s="22"/>
      <c r="H216" s="22"/>
    </row>
    <row r="217" spans="6:8" s="17" customFormat="1">
      <c r="F217" s="22"/>
      <c r="G217" s="22"/>
      <c r="H217" s="22"/>
    </row>
    <row r="218" spans="6:8" s="17" customFormat="1">
      <c r="F218" s="22"/>
      <c r="G218" s="22"/>
      <c r="H218" s="22"/>
    </row>
    <row r="219" spans="6:8" s="17" customFormat="1">
      <c r="F219" s="22"/>
      <c r="G219" s="22"/>
      <c r="H219" s="22"/>
    </row>
    <row r="220" spans="6:8" s="17" customFormat="1">
      <c r="F220" s="22"/>
      <c r="G220" s="22"/>
      <c r="H220" s="22"/>
    </row>
    <row r="221" spans="6:8" s="17" customFormat="1">
      <c r="F221" s="22"/>
      <c r="G221" s="22"/>
      <c r="H221" s="22"/>
    </row>
    <row r="222" spans="6:8" s="17" customFormat="1">
      <c r="F222" s="22"/>
      <c r="G222" s="22"/>
      <c r="H222" s="22"/>
    </row>
    <row r="223" spans="6:8" s="17" customFormat="1">
      <c r="F223" s="22"/>
      <c r="G223" s="22"/>
      <c r="H223" s="22"/>
    </row>
    <row r="224" spans="6:8" s="17" customFormat="1">
      <c r="F224" s="22"/>
      <c r="G224" s="22"/>
      <c r="H224" s="22"/>
    </row>
    <row r="225" spans="6:8" s="17" customFormat="1">
      <c r="F225" s="22"/>
      <c r="G225" s="22"/>
      <c r="H225" s="22"/>
    </row>
    <row r="226" spans="6:8" s="17" customFormat="1">
      <c r="F226" s="22"/>
      <c r="G226" s="22"/>
      <c r="H226" s="22"/>
    </row>
    <row r="227" spans="6:8" s="17" customFormat="1">
      <c r="F227" s="22"/>
      <c r="G227" s="22"/>
      <c r="H227" s="22"/>
    </row>
    <row r="228" spans="6:8" s="17" customFormat="1">
      <c r="F228" s="22"/>
      <c r="G228" s="22"/>
      <c r="H228" s="22"/>
    </row>
    <row r="229" spans="6:8" s="17" customFormat="1">
      <c r="F229" s="22"/>
      <c r="G229" s="22"/>
      <c r="H229" s="22"/>
    </row>
    <row r="230" spans="6:8" s="17" customFormat="1">
      <c r="F230" s="22"/>
      <c r="G230" s="22"/>
      <c r="H230" s="22"/>
    </row>
    <row r="231" spans="6:8" s="17" customFormat="1">
      <c r="F231" s="22"/>
      <c r="G231" s="22"/>
      <c r="H231" s="22"/>
    </row>
    <row r="232" spans="6:8" s="17" customFormat="1">
      <c r="F232" s="22"/>
      <c r="G232" s="22"/>
      <c r="H232" s="22"/>
    </row>
    <row r="233" spans="6:8" s="17" customFormat="1">
      <c r="F233" s="22"/>
      <c r="G233" s="22"/>
      <c r="H233" s="22"/>
    </row>
    <row r="234" spans="6:8" s="17" customFormat="1">
      <c r="F234" s="22"/>
      <c r="G234" s="22"/>
      <c r="H234" s="22"/>
    </row>
    <row r="235" spans="6:8" s="17" customFormat="1">
      <c r="F235" s="22"/>
      <c r="G235" s="22"/>
      <c r="H235" s="22"/>
    </row>
    <row r="236" spans="6:8" s="17" customFormat="1">
      <c r="F236" s="22"/>
      <c r="G236" s="22"/>
      <c r="H236" s="22"/>
    </row>
    <row r="237" spans="6:8" s="17" customFormat="1">
      <c r="F237" s="22"/>
      <c r="G237" s="22"/>
      <c r="H237" s="22"/>
    </row>
    <row r="238" spans="6:8" s="17" customFormat="1">
      <c r="F238" s="22"/>
      <c r="G238" s="22"/>
      <c r="H238" s="22"/>
    </row>
    <row r="239" spans="6:8" s="17" customFormat="1">
      <c r="F239" s="22"/>
      <c r="G239" s="22"/>
      <c r="H239" s="22"/>
    </row>
    <row r="240" spans="6:8" s="17" customFormat="1">
      <c r="F240" s="22"/>
      <c r="G240" s="22"/>
      <c r="H240" s="22"/>
    </row>
    <row r="241" spans="6:8" s="17" customFormat="1">
      <c r="F241" s="22"/>
      <c r="G241" s="22"/>
      <c r="H241" s="22"/>
    </row>
    <row r="242" spans="6:8" s="17" customFormat="1">
      <c r="F242" s="22"/>
      <c r="G242" s="22"/>
      <c r="H242" s="22"/>
    </row>
    <row r="243" spans="6:8" s="17" customFormat="1">
      <c r="F243" s="22"/>
      <c r="G243" s="22"/>
      <c r="H243" s="22"/>
    </row>
    <row r="244" spans="6:8" s="17" customFormat="1">
      <c r="F244" s="22"/>
      <c r="G244" s="22"/>
      <c r="H244" s="22"/>
    </row>
    <row r="245" spans="6:8" s="17" customFormat="1">
      <c r="F245" s="22"/>
      <c r="G245" s="22"/>
      <c r="H245" s="22"/>
    </row>
    <row r="246" spans="6:8" s="17" customFormat="1">
      <c r="F246" s="22"/>
      <c r="G246" s="22"/>
      <c r="H246" s="22"/>
    </row>
    <row r="247" spans="6:8" s="17" customFormat="1">
      <c r="F247" s="22"/>
      <c r="G247" s="22"/>
      <c r="H247" s="22"/>
    </row>
    <row r="248" spans="6:8" s="17" customFormat="1">
      <c r="F248" s="22"/>
      <c r="G248" s="22"/>
      <c r="H248" s="22"/>
    </row>
    <row r="249" spans="6:8" s="17" customFormat="1">
      <c r="F249" s="22"/>
      <c r="G249" s="22"/>
      <c r="H249" s="22"/>
    </row>
    <row r="250" spans="6:8" s="17" customFormat="1">
      <c r="F250" s="22"/>
      <c r="G250" s="22"/>
      <c r="H250" s="22"/>
    </row>
    <row r="251" spans="6:8" s="17" customFormat="1">
      <c r="F251" s="22"/>
      <c r="G251" s="22"/>
      <c r="H251" s="22"/>
    </row>
    <row r="252" spans="6:8" s="17" customFormat="1">
      <c r="F252" s="22"/>
      <c r="G252" s="22"/>
      <c r="H252" s="22"/>
    </row>
    <row r="253" spans="6:8" s="17" customFormat="1">
      <c r="F253" s="22"/>
      <c r="G253" s="22"/>
      <c r="H253" s="22"/>
    </row>
    <row r="254" spans="6:8" s="17" customFormat="1">
      <c r="F254" s="22"/>
      <c r="G254" s="22"/>
      <c r="H254" s="22"/>
    </row>
    <row r="255" spans="6:8" s="17" customFormat="1">
      <c r="F255" s="22"/>
      <c r="G255" s="22"/>
      <c r="H255" s="22"/>
    </row>
    <row r="256" spans="6:8" s="17" customFormat="1">
      <c r="F256" s="22"/>
      <c r="G256" s="22"/>
      <c r="H256" s="22"/>
    </row>
    <row r="257" spans="6:8" s="17" customFormat="1">
      <c r="F257" s="22"/>
      <c r="G257" s="22"/>
      <c r="H257" s="22"/>
    </row>
    <row r="258" spans="6:8" s="17" customFormat="1">
      <c r="F258" s="22"/>
      <c r="G258" s="22"/>
      <c r="H258" s="22"/>
    </row>
    <row r="259" spans="6:8" s="17" customFormat="1">
      <c r="F259" s="22"/>
      <c r="G259" s="22"/>
      <c r="H259" s="22"/>
    </row>
    <row r="260" spans="6:8" s="17" customFormat="1">
      <c r="F260" s="22"/>
      <c r="G260" s="22"/>
      <c r="H260" s="22"/>
    </row>
    <row r="261" spans="6:8" s="17" customFormat="1">
      <c r="F261" s="22"/>
      <c r="G261" s="22"/>
      <c r="H261" s="22"/>
    </row>
    <row r="262" spans="6:8" s="17" customFormat="1">
      <c r="F262" s="22"/>
      <c r="G262" s="22"/>
      <c r="H262" s="22"/>
    </row>
    <row r="263" spans="6:8" s="17" customFormat="1">
      <c r="F263" s="22"/>
      <c r="G263" s="22"/>
      <c r="H263" s="22"/>
    </row>
    <row r="264" spans="6:8" s="17" customFormat="1">
      <c r="F264" s="22"/>
      <c r="G264" s="22"/>
      <c r="H264" s="22"/>
    </row>
    <row r="265" spans="6:8" s="17" customFormat="1">
      <c r="F265" s="22"/>
      <c r="G265" s="22"/>
      <c r="H265" s="22"/>
    </row>
    <row r="266" spans="6:8" s="17" customFormat="1">
      <c r="F266" s="22"/>
      <c r="G266" s="22"/>
      <c r="H266" s="22"/>
    </row>
    <row r="267" spans="6:8" s="17" customFormat="1">
      <c r="F267" s="22"/>
      <c r="G267" s="22"/>
      <c r="H267" s="22"/>
    </row>
    <row r="268" spans="6:8" s="17" customFormat="1">
      <c r="F268" s="22"/>
      <c r="G268" s="22"/>
      <c r="H268" s="22"/>
    </row>
    <row r="269" spans="6:8" s="17" customFormat="1">
      <c r="F269" s="22"/>
      <c r="G269" s="22"/>
      <c r="H269" s="22"/>
    </row>
    <row r="270" spans="6:8" s="17" customFormat="1">
      <c r="F270" s="22"/>
      <c r="G270" s="22"/>
      <c r="H270" s="22"/>
    </row>
    <row r="271" spans="6:8" s="17" customFormat="1">
      <c r="F271" s="22"/>
      <c r="G271" s="22"/>
      <c r="H271" s="22"/>
    </row>
    <row r="272" spans="6:8" s="17" customFormat="1">
      <c r="F272" s="22"/>
      <c r="G272" s="22"/>
      <c r="H272" s="22"/>
    </row>
    <row r="273" spans="6:8" s="17" customFormat="1">
      <c r="F273" s="22"/>
      <c r="G273" s="22"/>
      <c r="H273" s="22"/>
    </row>
    <row r="274" spans="6:8" s="17" customFormat="1">
      <c r="F274" s="22"/>
      <c r="G274" s="22"/>
      <c r="H274" s="22"/>
    </row>
    <row r="275" spans="6:8" s="17" customFormat="1">
      <c r="F275" s="22"/>
      <c r="G275" s="22"/>
      <c r="H275" s="22"/>
    </row>
    <row r="276" spans="6:8" s="17" customFormat="1">
      <c r="F276" s="22"/>
      <c r="G276" s="22"/>
      <c r="H276" s="22"/>
    </row>
    <row r="277" spans="6:8" s="17" customFormat="1">
      <c r="F277" s="22"/>
      <c r="G277" s="22"/>
      <c r="H277" s="22"/>
    </row>
    <row r="278" spans="6:8" s="17" customFormat="1">
      <c r="F278" s="22"/>
      <c r="G278" s="22"/>
      <c r="H278" s="22"/>
    </row>
    <row r="279" spans="6:8" s="17" customFormat="1">
      <c r="F279" s="22"/>
      <c r="G279" s="22"/>
      <c r="H279" s="22"/>
    </row>
    <row r="280" spans="6:8" s="17" customFormat="1">
      <c r="F280" s="22"/>
      <c r="G280" s="22"/>
      <c r="H280" s="22"/>
    </row>
    <row r="281" spans="6:8" s="17" customFormat="1">
      <c r="F281" s="22"/>
      <c r="G281" s="22"/>
      <c r="H281" s="22"/>
    </row>
    <row r="282" spans="6:8" s="17" customFormat="1">
      <c r="F282" s="22"/>
      <c r="G282" s="22"/>
      <c r="H282" s="22"/>
    </row>
    <row r="283" spans="6:8" s="17" customFormat="1">
      <c r="F283" s="22"/>
      <c r="G283" s="22"/>
      <c r="H283" s="22"/>
    </row>
    <row r="284" spans="6:8" s="17" customFormat="1">
      <c r="F284" s="22"/>
      <c r="G284" s="22"/>
      <c r="H284" s="22"/>
    </row>
    <row r="285" spans="6:8" s="17" customFormat="1">
      <c r="F285" s="22"/>
      <c r="G285" s="22"/>
      <c r="H285" s="22"/>
    </row>
    <row r="286" spans="6:8" s="17" customFormat="1">
      <c r="F286" s="22"/>
      <c r="G286" s="22"/>
      <c r="H286" s="22"/>
    </row>
    <row r="287" spans="6:8" s="17" customFormat="1">
      <c r="F287" s="22"/>
      <c r="G287" s="22"/>
      <c r="H287" s="22"/>
    </row>
    <row r="288" spans="6:8" s="17" customFormat="1">
      <c r="F288" s="22"/>
      <c r="G288" s="22"/>
      <c r="H288" s="22"/>
    </row>
    <row r="289" spans="6:8" s="17" customFormat="1">
      <c r="F289" s="22"/>
      <c r="G289" s="22"/>
      <c r="H289" s="22"/>
    </row>
    <row r="290" spans="6:8" s="17" customFormat="1">
      <c r="F290" s="22"/>
      <c r="G290" s="22"/>
      <c r="H290" s="22"/>
    </row>
    <row r="291" spans="6:8" s="17" customFormat="1">
      <c r="F291" s="22"/>
      <c r="G291" s="22"/>
      <c r="H291" s="22"/>
    </row>
  </sheetData>
  <mergeCells count="2">
    <mergeCell ref="B5:H5"/>
    <mergeCell ref="B45:E45"/>
  </mergeCells>
  <pageMargins left="0.55118110236220474" right="0.27559055118110237" top="0.47244094488188981" bottom="0.31496062992125984" header="0.19685039370078741" footer="0.19685039370078741"/>
  <pageSetup paperSize="9" scale="6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1 квартал 2022 года</vt:lpstr>
      <vt:lpstr>'за 1 квартал 2022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Bud-Inna</dc:creator>
  <cp:lastModifiedBy>Zverdvd.org</cp:lastModifiedBy>
  <cp:lastPrinted>2023-04-26T09:28:56Z</cp:lastPrinted>
  <dcterms:created xsi:type="dcterms:W3CDTF">2020-08-11T11:20:23Z</dcterms:created>
  <dcterms:modified xsi:type="dcterms:W3CDTF">2023-04-26T09:29:08Z</dcterms:modified>
</cp:coreProperties>
</file>