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Лист1!$A$1:$K$47</definedName>
  </definedNames>
  <calcPr calcId="152511" calcOnSave="0"/>
</workbook>
</file>

<file path=xl/calcChain.xml><?xml version="1.0" encoding="utf-8"?>
<calcChain xmlns="http://schemas.openxmlformats.org/spreadsheetml/2006/main">
  <c r="I26" i="1"/>
  <c r="I47"/>
  <c r="I43" s="1"/>
  <c r="I14"/>
  <c r="I20"/>
  <c r="I32"/>
  <c r="I38"/>
  <c r="H47"/>
  <c r="H43" s="1"/>
  <c r="G47"/>
  <c r="G43" s="1"/>
  <c r="F42"/>
  <c r="F38" s="1"/>
  <c r="H38"/>
  <c r="G38"/>
  <c r="F36"/>
  <c r="F32" s="1"/>
  <c r="H32"/>
  <c r="G32"/>
  <c r="F30"/>
  <c r="F26" s="1"/>
  <c r="H26"/>
  <c r="F24"/>
  <c r="F20" s="1"/>
  <c r="H20"/>
  <c r="F18"/>
  <c r="F14" s="1"/>
  <c r="H14"/>
  <c r="G26"/>
  <c r="G20"/>
  <c r="G14"/>
  <c r="F47" l="1"/>
  <c r="F43" s="1"/>
</calcChain>
</file>

<file path=xl/sharedStrings.xml><?xml version="1.0" encoding="utf-8"?>
<sst xmlns="http://schemas.openxmlformats.org/spreadsheetml/2006/main" count="72" uniqueCount="38">
  <si>
    <t>Ответственный исполнитель</t>
  </si>
  <si>
    <t>Соисполнители</t>
  </si>
  <si>
    <t>Срок начала/окончания работ</t>
  </si>
  <si>
    <t>Ожидаемые результаты реализации мероприятия</t>
  </si>
  <si>
    <t>всего</t>
  </si>
  <si>
    <t>Итого</t>
  </si>
  <si>
    <t>в том числе:</t>
  </si>
  <si>
    <t>Федеральный бюджет</t>
  </si>
  <si>
    <t>Областной бюджет</t>
  </si>
  <si>
    <t>Местный бюджет</t>
  </si>
  <si>
    <t>Приложение N 3</t>
  </si>
  <si>
    <t>к муниципальной программе</t>
  </si>
  <si>
    <t>"Молодежь Устьянского</t>
  </si>
  <si>
    <t xml:space="preserve">муниципального округа" </t>
  </si>
  <si>
    <t>Задача 1. Вовлечение молодёжи в социально-значимую практику</t>
  </si>
  <si>
    <t>Задача 4. Формирование ценностей здорового образа жизни и профилактика негативных явлений в молодёжной среде</t>
  </si>
  <si>
    <t>Наименование   мероприятия</t>
  </si>
  <si>
    <t>Источники финансирования</t>
  </si>
  <si>
    <t>Объемы финансирования, в т.ч. по годам (рублей)</t>
  </si>
  <si>
    <t>Всего по программе</t>
  </si>
  <si>
    <t>Перечень
мероприятий муниципальной программы 
"Молодежь Устьянского муниципального округа"</t>
  </si>
  <si>
    <t>2024-2027</t>
  </si>
  <si>
    <t>Задача 2. Пропаганда семейных ценностей и повышение репродуктивных ориентаций молодежи</t>
  </si>
  <si>
    <t>Задача 3. Развитие и повышение эффективности системы гражданско-патриотического воспитания молодежи</t>
  </si>
  <si>
    <t>Задача 5. Профессиональная ориентация и содействие трудоустройству молодежи</t>
  </si>
  <si>
    <t xml:space="preserve">1.1. Организация 
и проведение мероприятий по развитию и поддержке детского 
и молодежного общественного движения, в том числе: волонтерского движения, молодежного самоуправления  Устьянского округа </t>
  </si>
  <si>
    <t xml:space="preserve">2.1. Организация участия семей в конкурсах и фестивалях. </t>
  </si>
  <si>
    <t>УКСТиМ</t>
  </si>
  <si>
    <t>УО</t>
  </si>
  <si>
    <t>УО, МКДН и ЗП</t>
  </si>
  <si>
    <t>3.1. Организация и проведение мероприятий, участие в акциях патриотической направленности</t>
  </si>
  <si>
    <t xml:space="preserve">5.1.Содействие  в профессиональном самоопределении и трудоустройстве молодежи, повышение уровня информированности обучающихся о профессиях и специальностях, востребованных на рынке труда Устьянского муниципального округа </t>
  </si>
  <si>
    <t xml:space="preserve">4.1. Организация и проведение мероприятий направленных на пропаганду здорового образа жизни молодого поколения и формирование негативного отношения у молодёжи к асоциальным явлениям. </t>
  </si>
  <si>
    <t>Выявление и продвижение инициативной и талантливой молодёжи, развитие творческих направлений, молодежных субкультур, поддержка  и  мотивация  молодёжного самоуправления.  (Советов молодежи, института Дублерства, молодежных НКО, инициативных групп). Развитие волонтёрского движения: волонтерский отряд "Добрая Воля" (не менее 4 мероприятий и фестивалей в год); Направление на межрайонные, областные, всероссийские и международные мероприятия, проекты различной направленности, обучающие семинары и курсы повышения квалификации не менее 30 человек, в год</t>
  </si>
  <si>
    <t>Укрепление и повышение статуса семьи и пропаганда ответственного родительства через проведение мероприятий и участие семей в областных и районных конкурсах. Обеспечение участия  молодых семей, в мероприятиях программы, (не менее 50 человек в год). Проведение мероприятий направленных на укрепления и повышения статуса семьи (не менее 4 мероприятий в год).</t>
  </si>
  <si>
    <t>Консолидация молодёжных общественных организаций вокруг знаменательных дат и исторических событий, укрепление связи поколений и увековечивание памяти об участниках великой Отечественной войны. Формирование у граждан молодого поколения, проживающих на территории округа, патриотического сознания, чувства гражданского долга по защите интересов Российской Федерации. Обеспечение участия  молодежи, в мероприятиях программы, (не менее 1000 человек в год). Проведение акций и мероприятий патриотической направленности (не менее 20 в год).</t>
  </si>
  <si>
    <t>Популяризация здорового образа жизни молодого поколения. Профилактика социально-негативных проявлений в молодежной среде, снижение уровня преступности в Устьянском муниципальном округе среди  несовершеннолетних. Обеспечение участия  молодежи, находящихся в социально опасном положении и трудной жизненной ситуации, в мероприятиях программы, (не менее 60 человек в год). Проведение социально-профилактических акций направленных на профилактику девиантного поведения молодежи, БДД, патриотической и экологической направленности (не менее 10 мероприятий в год).</t>
  </si>
  <si>
    <t>Повышение конкурентоспособности молодежи на рынке труда, содействие в трудоустройстве и занятости молодежи; Проведение ежегодно (не менее 2х профориентационных мероприятий), с участием  (не менее 50) учащихся и выпускников образовательных учреждений , получивших поддержку в сфере  профессиональной ориентации.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</si>
</sst>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/>
    <xf numFmtId="2" fontId="1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2" xfId="0" applyFont="1" applyBorder="1" applyAlignment="1"/>
    <xf numFmtId="0" fontId="1" fillId="0" borderId="7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Fill="1" applyBorder="1" applyAlignment="1">
      <alignment vertical="top" wrapText="1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7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4"/>
  <sheetViews>
    <sheetView tabSelected="1" view="pageBreakPreview" zoomScale="60" zoomScaleNormal="80" workbookViewId="0">
      <selection activeCell="J46" sqref="J46"/>
    </sheetView>
  </sheetViews>
  <sheetFormatPr defaultRowHeight="15"/>
  <cols>
    <col min="1" max="1" width="23.42578125" customWidth="1"/>
    <col min="2" max="2" width="6.42578125" style="3" customWidth="1"/>
    <col min="3" max="3" width="11.28515625" style="3" customWidth="1"/>
    <col min="4" max="4" width="8.28515625" style="3" customWidth="1"/>
    <col min="5" max="5" width="18.28515625" style="3" customWidth="1"/>
    <col min="6" max="7" width="9.7109375" style="3" bestFit="1" customWidth="1"/>
    <col min="8" max="10" width="9.140625" style="3"/>
    <col min="11" max="11" width="45.28515625" style="3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11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2" t="s">
        <v>12</v>
      </c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2" t="s">
        <v>13</v>
      </c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2"/>
    </row>
    <row r="6" spans="1:11" ht="48" customHeight="1">
      <c r="A6" s="46" t="s">
        <v>20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>
      <c r="A7" s="2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51.75" customHeight="1">
      <c r="A8" s="25" t="s">
        <v>16</v>
      </c>
      <c r="B8" s="41" t="s">
        <v>0</v>
      </c>
      <c r="C8" s="25" t="s">
        <v>1</v>
      </c>
      <c r="D8" s="41" t="s">
        <v>2</v>
      </c>
      <c r="E8" s="25" t="s">
        <v>17</v>
      </c>
      <c r="F8" s="28" t="s">
        <v>18</v>
      </c>
      <c r="G8" s="29"/>
      <c r="H8" s="29"/>
      <c r="I8" s="29"/>
      <c r="J8" s="30"/>
      <c r="K8" s="25" t="s">
        <v>3</v>
      </c>
    </row>
    <row r="9" spans="1:11" ht="15" customHeight="1">
      <c r="A9" s="26"/>
      <c r="B9" s="41"/>
      <c r="C9" s="26"/>
      <c r="D9" s="41"/>
      <c r="E9" s="26"/>
      <c r="F9" s="31"/>
      <c r="G9" s="32"/>
      <c r="H9" s="32"/>
      <c r="I9" s="32"/>
      <c r="J9" s="33"/>
      <c r="K9" s="26"/>
    </row>
    <row r="10" spans="1:11">
      <c r="A10" s="26"/>
      <c r="B10" s="41"/>
      <c r="C10" s="26"/>
      <c r="D10" s="41"/>
      <c r="E10" s="26"/>
      <c r="F10" s="41" t="s">
        <v>4</v>
      </c>
      <c r="G10" s="34">
        <v>2024</v>
      </c>
      <c r="H10" s="50">
        <v>2025</v>
      </c>
      <c r="I10" s="50">
        <v>2026</v>
      </c>
      <c r="J10" s="50">
        <v>2027</v>
      </c>
      <c r="K10" s="26"/>
    </row>
    <row r="11" spans="1:11">
      <c r="A11" s="27"/>
      <c r="B11" s="41"/>
      <c r="C11" s="27"/>
      <c r="D11" s="41"/>
      <c r="E11" s="27"/>
      <c r="F11" s="41"/>
      <c r="G11" s="35"/>
      <c r="H11" s="50"/>
      <c r="I11" s="50"/>
      <c r="J11" s="50"/>
      <c r="K11" s="27"/>
    </row>
    <row r="12" spans="1:11">
      <c r="A12" s="5">
        <v>2</v>
      </c>
      <c r="B12" s="5">
        <v>3</v>
      </c>
      <c r="C12" s="5"/>
      <c r="D12" s="5">
        <v>4</v>
      </c>
      <c r="E12" s="5">
        <v>6</v>
      </c>
      <c r="F12" s="5">
        <v>7</v>
      </c>
      <c r="G12" s="5">
        <v>8</v>
      </c>
      <c r="H12" s="5">
        <v>9</v>
      </c>
      <c r="I12" s="5">
        <v>10</v>
      </c>
      <c r="J12" s="5">
        <v>11</v>
      </c>
      <c r="K12" s="5">
        <v>12</v>
      </c>
    </row>
    <row r="13" spans="1:11">
      <c r="A13" s="36" t="s">
        <v>14</v>
      </c>
      <c r="B13" s="37"/>
      <c r="C13" s="37"/>
      <c r="D13" s="37"/>
      <c r="E13" s="37"/>
      <c r="F13" s="37"/>
      <c r="G13" s="37"/>
      <c r="H13" s="37"/>
      <c r="I13" s="37"/>
      <c r="J13" s="37"/>
      <c r="K13" s="38"/>
    </row>
    <row r="14" spans="1:11">
      <c r="A14" s="25" t="s">
        <v>25</v>
      </c>
      <c r="B14" s="25" t="s">
        <v>27</v>
      </c>
      <c r="C14" s="25" t="s">
        <v>28</v>
      </c>
      <c r="D14" s="43" t="s">
        <v>21</v>
      </c>
      <c r="E14" s="10" t="s">
        <v>5</v>
      </c>
      <c r="F14" s="11">
        <f>SUM(F16:F18)</f>
        <v>885150</v>
      </c>
      <c r="G14" s="11">
        <f>SUM(G16:G18)</f>
        <v>295050</v>
      </c>
      <c r="H14" s="11">
        <f>SUM(H15:H18)</f>
        <v>295050</v>
      </c>
      <c r="I14" s="11">
        <f>I15+I16+I17+I18</f>
        <v>295050</v>
      </c>
      <c r="J14" s="11">
        <v>0</v>
      </c>
      <c r="K14" s="43" t="s">
        <v>33</v>
      </c>
    </row>
    <row r="15" spans="1:11">
      <c r="A15" s="26"/>
      <c r="B15" s="26"/>
      <c r="C15" s="26"/>
      <c r="D15" s="48"/>
      <c r="E15" s="4" t="s">
        <v>6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48"/>
    </row>
    <row r="16" spans="1:11" ht="25.5">
      <c r="A16" s="26"/>
      <c r="B16" s="26"/>
      <c r="C16" s="26"/>
      <c r="D16" s="48"/>
      <c r="E16" s="4" t="s">
        <v>7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48"/>
    </row>
    <row r="17" spans="1:11">
      <c r="A17" s="26"/>
      <c r="B17" s="26"/>
      <c r="C17" s="26"/>
      <c r="D17" s="48"/>
      <c r="E17" s="4" t="s">
        <v>8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48"/>
    </row>
    <row r="18" spans="1:11" s="7" customFormat="1" ht="86.25" customHeight="1">
      <c r="A18" s="26"/>
      <c r="B18" s="26"/>
      <c r="C18" s="26"/>
      <c r="D18" s="48"/>
      <c r="E18" s="6" t="s">
        <v>9</v>
      </c>
      <c r="F18" s="9">
        <f>SUM(G18:J18)</f>
        <v>885150</v>
      </c>
      <c r="G18" s="9">
        <v>295050</v>
      </c>
      <c r="H18" s="9">
        <v>295050</v>
      </c>
      <c r="I18" s="9">
        <v>295050</v>
      </c>
      <c r="J18" s="9">
        <v>0</v>
      </c>
      <c r="K18" s="49"/>
    </row>
    <row r="19" spans="1:11" ht="15.75" customHeight="1">
      <c r="A19" s="36" t="s">
        <v>22</v>
      </c>
      <c r="B19" s="37"/>
      <c r="C19" s="37"/>
      <c r="D19" s="37"/>
      <c r="E19" s="37"/>
      <c r="F19" s="37"/>
      <c r="G19" s="37"/>
      <c r="H19" s="37"/>
      <c r="I19" s="37"/>
      <c r="J19" s="37"/>
      <c r="K19" s="38"/>
    </row>
    <row r="20" spans="1:11" ht="15.75" customHeight="1">
      <c r="A20" s="41" t="s">
        <v>26</v>
      </c>
      <c r="B20" s="41" t="s">
        <v>27</v>
      </c>
      <c r="C20" s="41"/>
      <c r="D20" s="41" t="s">
        <v>21</v>
      </c>
      <c r="E20" s="10" t="s">
        <v>5</v>
      </c>
      <c r="F20" s="11">
        <f>SUM(F21:F24)</f>
        <v>45000</v>
      </c>
      <c r="G20" s="11">
        <f>SUM(G21:G24)</f>
        <v>15000</v>
      </c>
      <c r="H20" s="11">
        <f>SUM(H21:H24)</f>
        <v>15000</v>
      </c>
      <c r="I20" s="11">
        <f>I21+I22+I23+I24</f>
        <v>15000</v>
      </c>
      <c r="J20" s="11">
        <v>0</v>
      </c>
      <c r="K20" s="43" t="s">
        <v>34</v>
      </c>
    </row>
    <row r="21" spans="1:11">
      <c r="A21" s="42"/>
      <c r="B21" s="42"/>
      <c r="C21" s="42"/>
      <c r="D21" s="42"/>
      <c r="E21" s="4" t="s">
        <v>6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44"/>
    </row>
    <row r="22" spans="1:11" ht="25.5">
      <c r="A22" s="42"/>
      <c r="B22" s="42"/>
      <c r="C22" s="42"/>
      <c r="D22" s="42"/>
      <c r="E22" s="4" t="s">
        <v>7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44"/>
    </row>
    <row r="23" spans="1:11">
      <c r="A23" s="42"/>
      <c r="B23" s="42"/>
      <c r="C23" s="42"/>
      <c r="D23" s="42"/>
      <c r="E23" s="4" t="s">
        <v>8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44"/>
    </row>
    <row r="24" spans="1:11" ht="32.25" customHeight="1">
      <c r="A24" s="42"/>
      <c r="B24" s="42"/>
      <c r="C24" s="42"/>
      <c r="D24" s="42"/>
      <c r="E24" s="4" t="s">
        <v>9</v>
      </c>
      <c r="F24" s="8">
        <f>SUM(G24:J24)</f>
        <v>45000</v>
      </c>
      <c r="G24" s="8">
        <v>15000</v>
      </c>
      <c r="H24" s="8">
        <v>15000</v>
      </c>
      <c r="I24" s="8">
        <v>15000</v>
      </c>
      <c r="J24" s="8">
        <v>0</v>
      </c>
      <c r="K24" s="44"/>
    </row>
    <row r="25" spans="1:11" ht="15" customHeight="1">
      <c r="A25" s="36" t="s">
        <v>23</v>
      </c>
      <c r="B25" s="37"/>
      <c r="C25" s="37"/>
      <c r="D25" s="37"/>
      <c r="E25" s="37"/>
      <c r="F25" s="37"/>
      <c r="G25" s="37"/>
      <c r="H25" s="37"/>
      <c r="I25" s="37"/>
      <c r="J25" s="37"/>
      <c r="K25" s="38"/>
    </row>
    <row r="26" spans="1:11">
      <c r="A26" s="39" t="s">
        <v>30</v>
      </c>
      <c r="B26" s="41" t="s">
        <v>27</v>
      </c>
      <c r="C26" s="41" t="s">
        <v>28</v>
      </c>
      <c r="D26" s="41" t="s">
        <v>21</v>
      </c>
      <c r="E26" s="10" t="s">
        <v>5</v>
      </c>
      <c r="F26" s="11">
        <f>SUM(F27:F30)</f>
        <v>120000</v>
      </c>
      <c r="G26" s="11">
        <f>SUM(G27:G30)</f>
        <v>40000</v>
      </c>
      <c r="H26" s="11">
        <f>SUM(H27:H30)</f>
        <v>40000</v>
      </c>
      <c r="I26" s="11">
        <f>I27+I28+I29+J30+I30</f>
        <v>40000</v>
      </c>
      <c r="J26" s="11">
        <v>0</v>
      </c>
      <c r="K26" s="43" t="s">
        <v>35</v>
      </c>
    </row>
    <row r="27" spans="1:11">
      <c r="A27" s="40"/>
      <c r="B27" s="42"/>
      <c r="C27" s="42"/>
      <c r="D27" s="42"/>
      <c r="E27" s="4" t="s">
        <v>6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45"/>
    </row>
    <row r="28" spans="1:11" ht="25.5">
      <c r="A28" s="40"/>
      <c r="B28" s="42"/>
      <c r="C28" s="42"/>
      <c r="D28" s="42"/>
      <c r="E28" s="4" t="s">
        <v>7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45"/>
    </row>
    <row r="29" spans="1:11">
      <c r="A29" s="40"/>
      <c r="B29" s="42"/>
      <c r="C29" s="42"/>
      <c r="D29" s="42"/>
      <c r="E29" s="4" t="s">
        <v>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45"/>
    </row>
    <row r="30" spans="1:11" ht="84" customHeight="1">
      <c r="A30" s="40"/>
      <c r="B30" s="42"/>
      <c r="C30" s="42"/>
      <c r="D30" s="42"/>
      <c r="E30" s="4" t="s">
        <v>9</v>
      </c>
      <c r="F30" s="8">
        <f>SUM(G30:J30)</f>
        <v>120000</v>
      </c>
      <c r="G30" s="8">
        <v>40000</v>
      </c>
      <c r="H30" s="8">
        <v>40000</v>
      </c>
      <c r="I30" s="8">
        <v>40000</v>
      </c>
      <c r="J30" s="8">
        <v>0</v>
      </c>
      <c r="K30" s="45"/>
    </row>
    <row r="31" spans="1:11" ht="15" customHeight="1">
      <c r="A31" s="36" t="s">
        <v>15</v>
      </c>
      <c r="B31" s="37"/>
      <c r="C31" s="37"/>
      <c r="D31" s="37"/>
      <c r="E31" s="37"/>
      <c r="F31" s="37"/>
      <c r="G31" s="37"/>
      <c r="H31" s="37"/>
      <c r="I31" s="37"/>
      <c r="J31" s="37"/>
      <c r="K31" s="38"/>
    </row>
    <row r="32" spans="1:11">
      <c r="A32" s="39" t="s">
        <v>32</v>
      </c>
      <c r="B32" s="41" t="s">
        <v>27</v>
      </c>
      <c r="C32" s="41" t="s">
        <v>29</v>
      </c>
      <c r="D32" s="41" t="s">
        <v>21</v>
      </c>
      <c r="E32" s="10" t="s">
        <v>5</v>
      </c>
      <c r="F32" s="11">
        <f>SUM(F33:F36)</f>
        <v>60000</v>
      </c>
      <c r="G32" s="11">
        <f>SUM(G33:G36)</f>
        <v>20000</v>
      </c>
      <c r="H32" s="11">
        <f>SUM(H33:H36)</f>
        <v>20000</v>
      </c>
      <c r="I32" s="11">
        <f>I33+I34+I35+I36</f>
        <v>20000</v>
      </c>
      <c r="J32" s="11">
        <v>0</v>
      </c>
      <c r="K32" s="43" t="s">
        <v>36</v>
      </c>
    </row>
    <row r="33" spans="1:11">
      <c r="A33" s="40"/>
      <c r="B33" s="42"/>
      <c r="C33" s="42"/>
      <c r="D33" s="42"/>
      <c r="E33" s="4" t="s">
        <v>6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44"/>
    </row>
    <row r="34" spans="1:11" ht="25.5">
      <c r="A34" s="40"/>
      <c r="B34" s="42"/>
      <c r="C34" s="42"/>
      <c r="D34" s="42"/>
      <c r="E34" s="4" t="s">
        <v>7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44"/>
    </row>
    <row r="35" spans="1:11">
      <c r="A35" s="40"/>
      <c r="B35" s="42"/>
      <c r="C35" s="42"/>
      <c r="D35" s="42"/>
      <c r="E35" s="4" t="s">
        <v>8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44"/>
    </row>
    <row r="36" spans="1:11" ht="86.25" customHeight="1">
      <c r="A36" s="40"/>
      <c r="B36" s="42"/>
      <c r="C36" s="42"/>
      <c r="D36" s="42"/>
      <c r="E36" s="4" t="s">
        <v>9</v>
      </c>
      <c r="F36" s="8">
        <f>SUM(G36:J36)</f>
        <v>60000</v>
      </c>
      <c r="G36" s="8">
        <v>20000</v>
      </c>
      <c r="H36" s="8">
        <v>20000</v>
      </c>
      <c r="I36" s="8">
        <v>20000</v>
      </c>
      <c r="J36" s="8">
        <v>0</v>
      </c>
      <c r="K36" s="44"/>
    </row>
    <row r="37" spans="1:11" ht="15" customHeight="1">
      <c r="A37" s="36" t="s">
        <v>24</v>
      </c>
      <c r="B37" s="37"/>
      <c r="C37" s="37"/>
      <c r="D37" s="37"/>
      <c r="E37" s="37"/>
      <c r="F37" s="37"/>
      <c r="G37" s="37"/>
      <c r="H37" s="37"/>
      <c r="I37" s="37"/>
      <c r="J37" s="37"/>
      <c r="K37" s="38"/>
    </row>
    <row r="38" spans="1:11">
      <c r="A38" s="39" t="s">
        <v>31</v>
      </c>
      <c r="B38" s="41" t="s">
        <v>27</v>
      </c>
      <c r="C38" s="41"/>
      <c r="D38" s="41" t="s">
        <v>21</v>
      </c>
      <c r="E38" s="10" t="s">
        <v>5</v>
      </c>
      <c r="F38" s="11">
        <f>SUM(F39:F42)</f>
        <v>90000</v>
      </c>
      <c r="G38" s="11">
        <f>SUM(G39:G42)</f>
        <v>30000</v>
      </c>
      <c r="H38" s="11">
        <f>SUM(H39:H42)</f>
        <v>30000</v>
      </c>
      <c r="I38" s="11">
        <f>I39+I40+I41+I42</f>
        <v>30000</v>
      </c>
      <c r="J38" s="11">
        <v>0</v>
      </c>
      <c r="K38" s="43" t="s">
        <v>37</v>
      </c>
    </row>
    <row r="39" spans="1:11">
      <c r="A39" s="40"/>
      <c r="B39" s="42"/>
      <c r="C39" s="42"/>
      <c r="D39" s="42"/>
      <c r="E39" s="4" t="s">
        <v>6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44"/>
    </row>
    <row r="40" spans="1:11" ht="25.5">
      <c r="A40" s="40"/>
      <c r="B40" s="42"/>
      <c r="C40" s="42"/>
      <c r="D40" s="42"/>
      <c r="E40" s="4" t="s">
        <v>7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44"/>
    </row>
    <row r="41" spans="1:11">
      <c r="A41" s="40"/>
      <c r="B41" s="42"/>
      <c r="C41" s="42"/>
      <c r="D41" s="42"/>
      <c r="E41" s="4" t="s">
        <v>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44"/>
    </row>
    <row r="42" spans="1:11" ht="70.5" customHeight="1">
      <c r="A42" s="40"/>
      <c r="B42" s="42"/>
      <c r="C42" s="42"/>
      <c r="D42" s="42"/>
      <c r="E42" s="4" t="s">
        <v>9</v>
      </c>
      <c r="F42" s="8">
        <f>SUM(G42:J42)</f>
        <v>90000</v>
      </c>
      <c r="G42" s="8">
        <v>30000</v>
      </c>
      <c r="H42" s="8">
        <v>30000</v>
      </c>
      <c r="I42" s="8">
        <v>30000</v>
      </c>
      <c r="J42" s="8">
        <v>0</v>
      </c>
      <c r="K42" s="44"/>
    </row>
    <row r="43" spans="1:11">
      <c r="A43" s="13" t="s">
        <v>19</v>
      </c>
      <c r="B43" s="14"/>
      <c r="C43" s="14"/>
      <c r="D43" s="15"/>
      <c r="E43" s="10" t="s">
        <v>5</v>
      </c>
      <c r="F43" s="11">
        <f>SUM(F44:F47)</f>
        <v>1200150</v>
      </c>
      <c r="G43" s="11">
        <f>SUM(G44:G47)</f>
        <v>400050</v>
      </c>
      <c r="H43" s="11">
        <f>SUM(H44:H47)</f>
        <v>400050</v>
      </c>
      <c r="I43" s="11">
        <f>I44+I45+I46+I47</f>
        <v>400050</v>
      </c>
      <c r="J43" s="11">
        <v>0</v>
      </c>
      <c r="K43" s="22"/>
    </row>
    <row r="44" spans="1:11">
      <c r="A44" s="16"/>
      <c r="B44" s="17"/>
      <c r="C44" s="17"/>
      <c r="D44" s="18"/>
      <c r="E44" s="12" t="s">
        <v>6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23"/>
    </row>
    <row r="45" spans="1:11" ht="25.5">
      <c r="A45" s="16"/>
      <c r="B45" s="17"/>
      <c r="C45" s="17"/>
      <c r="D45" s="18"/>
      <c r="E45" s="12" t="s">
        <v>7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23"/>
    </row>
    <row r="46" spans="1:11">
      <c r="A46" s="16"/>
      <c r="B46" s="17"/>
      <c r="C46" s="17"/>
      <c r="D46" s="18"/>
      <c r="E46" s="12" t="s">
        <v>8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23"/>
    </row>
    <row r="47" spans="1:11">
      <c r="A47" s="19"/>
      <c r="B47" s="20"/>
      <c r="C47" s="20"/>
      <c r="D47" s="21"/>
      <c r="E47" s="12" t="s">
        <v>9</v>
      </c>
      <c r="F47" s="8">
        <f>SUM(G47:J47)</f>
        <v>1200150</v>
      </c>
      <c r="G47" s="8">
        <f>G18+G24+G30+G36+G42</f>
        <v>400050</v>
      </c>
      <c r="H47" s="8">
        <f>H18+H24+H30+H36+H42</f>
        <v>400050</v>
      </c>
      <c r="I47" s="8">
        <f>I42+I36+I30+I24+I18</f>
        <v>400050</v>
      </c>
      <c r="J47" s="8">
        <v>0</v>
      </c>
      <c r="K47" s="24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</sheetData>
  <mergeCells count="45">
    <mergeCell ref="A25:K25"/>
    <mergeCell ref="F10:F11"/>
    <mergeCell ref="H10:H11"/>
    <mergeCell ref="I10:I11"/>
    <mergeCell ref="J10:J11"/>
    <mergeCell ref="A20:A24"/>
    <mergeCell ref="B20:B24"/>
    <mergeCell ref="C20:C24"/>
    <mergeCell ref="D20:D24"/>
    <mergeCell ref="K20:K24"/>
    <mergeCell ref="A6:K6"/>
    <mergeCell ref="B8:B11"/>
    <mergeCell ref="D8:D11"/>
    <mergeCell ref="A19:K19"/>
    <mergeCell ref="A13:K13"/>
    <mergeCell ref="A14:A18"/>
    <mergeCell ref="B14:B18"/>
    <mergeCell ref="C14:C18"/>
    <mergeCell ref="D14:D18"/>
    <mergeCell ref="K14:K18"/>
    <mergeCell ref="B32:B36"/>
    <mergeCell ref="C32:C36"/>
    <mergeCell ref="D32:D36"/>
    <mergeCell ref="K32:K36"/>
    <mergeCell ref="A26:A30"/>
    <mergeCell ref="B26:B30"/>
    <mergeCell ref="C26:C30"/>
    <mergeCell ref="D26:D30"/>
    <mergeCell ref="K26:K30"/>
    <mergeCell ref="A43:D47"/>
    <mergeCell ref="K43:K47"/>
    <mergeCell ref="A8:A11"/>
    <mergeCell ref="C8:C11"/>
    <mergeCell ref="E8:E11"/>
    <mergeCell ref="F8:J9"/>
    <mergeCell ref="G10:G11"/>
    <mergeCell ref="K8:K11"/>
    <mergeCell ref="A37:K37"/>
    <mergeCell ref="A38:A42"/>
    <mergeCell ref="B38:B42"/>
    <mergeCell ref="C38:C42"/>
    <mergeCell ref="D38:D42"/>
    <mergeCell ref="K38:K42"/>
    <mergeCell ref="A31:K31"/>
    <mergeCell ref="A32:A36"/>
  </mergeCells>
  <pageMargins left="0.70866141732283472" right="0.70866141732283472" top="0.74803149606299213" bottom="0.74803149606299213" header="0.31496062992125984" footer="0.31496062992125984"/>
  <pageSetup paperSize="9" scale="79" fitToWidth="2" fitToHeight="2" orientation="landscape" r:id="rId1"/>
  <rowBreaks count="1" manualBreakCount="1">
    <brk id="2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2023-11-14T09:18:09Z</dcterms:modified>
</cp:coreProperties>
</file>