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2"/>
  </bookViews>
  <sheets>
    <sheet name="оконч.2022 и бюджет 2023-25" sheetId="73" r:id="rId1"/>
    <sheet name="на 01.03." sheetId="76" r:id="rId2"/>
    <sheet name="на 01.04" sheetId="7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0">'оконч.2022 и бюджет 2023-25'!$A$1:$N$309</definedName>
  </definedNames>
  <calcPr calcId="125725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M314" i="76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J291"/>
  <c r="H291"/>
  <c r="M290"/>
  <c r="L290"/>
  <c r="K290"/>
  <c r="J290"/>
  <c r="I290"/>
  <c r="M289"/>
  <c r="L289"/>
  <c r="K289"/>
  <c r="J289"/>
  <c r="I289"/>
  <c r="H289"/>
  <c r="G289" s="1"/>
  <c r="M288"/>
  <c r="M286" s="1"/>
  <c r="L288"/>
  <c r="K288"/>
  <c r="J288"/>
  <c r="I288"/>
  <c r="I286" s="1"/>
  <c r="H288"/>
  <c r="G288"/>
  <c r="M287"/>
  <c r="L287"/>
  <c r="L286" s="1"/>
  <c r="K287"/>
  <c r="J287"/>
  <c r="J286" s="1"/>
  <c r="I287"/>
  <c r="H287"/>
  <c r="K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 s="1"/>
  <c r="G258" s="1"/>
  <c r="M258"/>
  <c r="L258"/>
  <c r="K258"/>
  <c r="J258"/>
  <c r="H258"/>
  <c r="G257"/>
  <c r="G256"/>
  <c r="J255"/>
  <c r="I255"/>
  <c r="M254"/>
  <c r="L254"/>
  <c r="K254"/>
  <c r="J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L251"/>
  <c r="K251"/>
  <c r="J251"/>
  <c r="H251"/>
  <c r="M250"/>
  <c r="K250"/>
  <c r="G249"/>
  <c r="I248"/>
  <c r="G248" s="1"/>
  <c r="I247"/>
  <c r="M246"/>
  <c r="L246"/>
  <c r="K246"/>
  <c r="J246"/>
  <c r="I246"/>
  <c r="H246"/>
  <c r="G245"/>
  <c r="G244"/>
  <c r="J243"/>
  <c r="I243"/>
  <c r="G243" s="1"/>
  <c r="G242" s="1"/>
  <c r="M242"/>
  <c r="L242"/>
  <c r="K242"/>
  <c r="J242"/>
  <c r="H242"/>
  <c r="G241"/>
  <c r="G240"/>
  <c r="G239"/>
  <c r="M238"/>
  <c r="L238"/>
  <c r="K238"/>
  <c r="J238"/>
  <c r="I238"/>
  <c r="H238"/>
  <c r="G238"/>
  <c r="G237"/>
  <c r="G236"/>
  <c r="J235"/>
  <c r="H235"/>
  <c r="M234"/>
  <c r="L234"/>
  <c r="K234"/>
  <c r="J234"/>
  <c r="I234"/>
  <c r="G233"/>
  <c r="G232"/>
  <c r="J231"/>
  <c r="H231"/>
  <c r="M230"/>
  <c r="L230"/>
  <c r="K230"/>
  <c r="J230"/>
  <c r="I230"/>
  <c r="M229"/>
  <c r="L229"/>
  <c r="K229"/>
  <c r="J229"/>
  <c r="I229"/>
  <c r="H229"/>
  <c r="G229" s="1"/>
  <c r="M228"/>
  <c r="L228"/>
  <c r="K228"/>
  <c r="K226" s="1"/>
  <c r="J228"/>
  <c r="I228"/>
  <c r="H228"/>
  <c r="G228"/>
  <c r="M227"/>
  <c r="L227"/>
  <c r="L226" s="1"/>
  <c r="K227"/>
  <c r="J227"/>
  <c r="J226" s="1"/>
  <c r="H227"/>
  <c r="M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P213"/>
  <c r="G213"/>
  <c r="G212"/>
  <c r="J211"/>
  <c r="H211"/>
  <c r="G211"/>
  <c r="G210" s="1"/>
  <c r="M210"/>
  <c r="L210"/>
  <c r="K210"/>
  <c r="J210"/>
  <c r="I210"/>
  <c r="H210"/>
  <c r="G209"/>
  <c r="G208"/>
  <c r="I207"/>
  <c r="I206" s="1"/>
  <c r="H207"/>
  <c r="G207"/>
  <c r="G206" s="1"/>
  <c r="M206"/>
  <c r="L206"/>
  <c r="K206"/>
  <c r="J206"/>
  <c r="H206"/>
  <c r="G205"/>
  <c r="G204"/>
  <c r="G203"/>
  <c r="G202" s="1"/>
  <c r="M202"/>
  <c r="L202"/>
  <c r="K202"/>
  <c r="J202"/>
  <c r="I202"/>
  <c r="H202"/>
  <c r="G201"/>
  <c r="J200"/>
  <c r="G200"/>
  <c r="J199"/>
  <c r="H199"/>
  <c r="M198"/>
  <c r="L198"/>
  <c r="K198"/>
  <c r="J198"/>
  <c r="I198"/>
  <c r="G197"/>
  <c r="H196"/>
  <c r="G196" s="1"/>
  <c r="H195"/>
  <c r="W194"/>
  <c r="M194"/>
  <c r="L194"/>
  <c r="K194"/>
  <c r="J194"/>
  <c r="I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M178"/>
  <c r="L178"/>
  <c r="K178"/>
  <c r="J178"/>
  <c r="I178"/>
  <c r="H178"/>
  <c r="G178"/>
  <c r="G177"/>
  <c r="I176"/>
  <c r="G175"/>
  <c r="M174"/>
  <c r="L174"/>
  <c r="K174"/>
  <c r="J174"/>
  <c r="H174"/>
  <c r="G173"/>
  <c r="G172"/>
  <c r="Q171"/>
  <c r="P171"/>
  <c r="G171"/>
  <c r="G170" s="1"/>
  <c r="M170"/>
  <c r="L170"/>
  <c r="K170"/>
  <c r="J170"/>
  <c r="I170"/>
  <c r="H170"/>
  <c r="G169"/>
  <c r="G168"/>
  <c r="Q167"/>
  <c r="P167"/>
  <c r="K167"/>
  <c r="G167" s="1"/>
  <c r="G166" s="1"/>
  <c r="M166"/>
  <c r="L166"/>
  <c r="J166"/>
  <c r="I166"/>
  <c r="H166"/>
  <c r="G165"/>
  <c r="K164"/>
  <c r="J164"/>
  <c r="H164"/>
  <c r="G164" s="1"/>
  <c r="Q163"/>
  <c r="P163"/>
  <c r="L163"/>
  <c r="L159" s="1"/>
  <c r="L158" s="1"/>
  <c r="K163"/>
  <c r="J163"/>
  <c r="J159" s="1"/>
  <c r="I163"/>
  <c r="G163"/>
  <c r="G162" s="1"/>
  <c r="M162"/>
  <c r="L162"/>
  <c r="I162"/>
  <c r="H162"/>
  <c r="M161"/>
  <c r="L161"/>
  <c r="K161"/>
  <c r="J161"/>
  <c r="I161"/>
  <c r="H161"/>
  <c r="G161"/>
  <c r="M160"/>
  <c r="L160"/>
  <c r="J160"/>
  <c r="H160"/>
  <c r="M159"/>
  <c r="K159"/>
  <c r="J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G149"/>
  <c r="G148"/>
  <c r="G147"/>
  <c r="M146"/>
  <c r="L146"/>
  <c r="K146"/>
  <c r="J146"/>
  <c r="I146"/>
  <c r="H146"/>
  <c r="G146"/>
  <c r="J145"/>
  <c r="G145"/>
  <c r="J144"/>
  <c r="H144"/>
  <c r="G144" s="1"/>
  <c r="J143"/>
  <c r="G143" s="1"/>
  <c r="G142" s="1"/>
  <c r="M142"/>
  <c r="L142"/>
  <c r="K142"/>
  <c r="I142"/>
  <c r="G141"/>
  <c r="J140"/>
  <c r="G140" s="1"/>
  <c r="J139"/>
  <c r="I139"/>
  <c r="G139"/>
  <c r="M138"/>
  <c r="L138"/>
  <c r="K138"/>
  <c r="J138"/>
  <c r="I138"/>
  <c r="H138"/>
  <c r="G137"/>
  <c r="G136"/>
  <c r="I135"/>
  <c r="G135" s="1"/>
  <c r="G134" s="1"/>
  <c r="M134"/>
  <c r="L134"/>
  <c r="K134"/>
  <c r="J134"/>
  <c r="I134"/>
  <c r="H134"/>
  <c r="G133"/>
  <c r="G132"/>
  <c r="J131"/>
  <c r="I131"/>
  <c r="G131" s="1"/>
  <c r="G130" s="1"/>
  <c r="M130"/>
  <c r="L130"/>
  <c r="K130"/>
  <c r="J130"/>
  <c r="I130"/>
  <c r="H130"/>
  <c r="M129"/>
  <c r="L129"/>
  <c r="K129"/>
  <c r="J129"/>
  <c r="I129"/>
  <c r="H129"/>
  <c r="G129" s="1"/>
  <c r="M128"/>
  <c r="L128"/>
  <c r="K128"/>
  <c r="I128"/>
  <c r="M127"/>
  <c r="L127"/>
  <c r="L126" s="1"/>
  <c r="K127"/>
  <c r="J127"/>
  <c r="H127"/>
  <c r="M126"/>
  <c r="K126"/>
  <c r="G125"/>
  <c r="J124"/>
  <c r="I124"/>
  <c r="H124"/>
  <c r="G124" s="1"/>
  <c r="G123"/>
  <c r="G122" s="1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J99" s="1"/>
  <c r="J98" s="1"/>
  <c r="I103"/>
  <c r="G103"/>
  <c r="M102"/>
  <c r="L102"/>
  <c r="K102"/>
  <c r="J102"/>
  <c r="I102"/>
  <c r="H102"/>
  <c r="M101"/>
  <c r="M13" s="1"/>
  <c r="L101"/>
  <c r="K101"/>
  <c r="K13" s="1"/>
  <c r="J101"/>
  <c r="I101"/>
  <c r="I13" s="1"/>
  <c r="H101"/>
  <c r="G101"/>
  <c r="M100"/>
  <c r="L100"/>
  <c r="K100"/>
  <c r="J100"/>
  <c r="I100"/>
  <c r="H100"/>
  <c r="G100" s="1"/>
  <c r="M99"/>
  <c r="M98" s="1"/>
  <c r="L99"/>
  <c r="K99"/>
  <c r="K98" s="1"/>
  <c r="I99"/>
  <c r="I98" s="1"/>
  <c r="L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J88"/>
  <c r="I88"/>
  <c r="G88" s="1"/>
  <c r="I87"/>
  <c r="G87" s="1"/>
  <c r="M86"/>
  <c r="L86"/>
  <c r="K86"/>
  <c r="J86"/>
  <c r="I86"/>
  <c r="H86"/>
  <c r="G85"/>
  <c r="G84"/>
  <c r="J83"/>
  <c r="I83"/>
  <c r="G83" s="1"/>
  <c r="G82" s="1"/>
  <c r="M82"/>
  <c r="L82"/>
  <c r="K82"/>
  <c r="J82"/>
  <c r="I82"/>
  <c r="H82"/>
  <c r="G81"/>
  <c r="J80"/>
  <c r="G80" s="1"/>
  <c r="J79"/>
  <c r="G79" s="1"/>
  <c r="G78" s="1"/>
  <c r="M78"/>
  <c r="L78"/>
  <c r="K78"/>
  <c r="I78"/>
  <c r="H78"/>
  <c r="G77"/>
  <c r="G76"/>
  <c r="I75"/>
  <c r="G75"/>
  <c r="G74" s="1"/>
  <c r="M74"/>
  <c r="L74"/>
  <c r="K74"/>
  <c r="J74"/>
  <c r="I74"/>
  <c r="H74"/>
  <c r="G73"/>
  <c r="G72"/>
  <c r="I71"/>
  <c r="G71" s="1"/>
  <c r="G70" s="1"/>
  <c r="M70"/>
  <c r="L70"/>
  <c r="K70"/>
  <c r="J70"/>
  <c r="I70"/>
  <c r="H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J52"/>
  <c r="J50" s="1"/>
  <c r="I52"/>
  <c r="H52"/>
  <c r="G52" s="1"/>
  <c r="I51"/>
  <c r="G51" s="1"/>
  <c r="M50"/>
  <c r="L50"/>
  <c r="K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J13" s="1"/>
  <c r="I37"/>
  <c r="H37"/>
  <c r="G37" s="1"/>
  <c r="M36"/>
  <c r="L36"/>
  <c r="L12" s="1"/>
  <c r="K36"/>
  <c r="J36"/>
  <c r="H36"/>
  <c r="M35"/>
  <c r="L35"/>
  <c r="K35"/>
  <c r="J35"/>
  <c r="H35"/>
  <c r="M34"/>
  <c r="K34"/>
  <c r="G33"/>
  <c r="G32"/>
  <c r="G31"/>
  <c r="M30"/>
  <c r="L30"/>
  <c r="K30"/>
  <c r="J30"/>
  <c r="I30"/>
  <c r="H30"/>
  <c r="G30"/>
  <c r="G29"/>
  <c r="J28"/>
  <c r="G28" s="1"/>
  <c r="G27"/>
  <c r="M26"/>
  <c r="L26"/>
  <c r="K26"/>
  <c r="I26"/>
  <c r="H26"/>
  <c r="G25"/>
  <c r="G24"/>
  <c r="I23"/>
  <c r="G23" s="1"/>
  <c r="G22" s="1"/>
  <c r="M22"/>
  <c r="L22"/>
  <c r="K22"/>
  <c r="J22"/>
  <c r="H22"/>
  <c r="G21"/>
  <c r="J20"/>
  <c r="I20"/>
  <c r="H20"/>
  <c r="I19"/>
  <c r="M18"/>
  <c r="L18"/>
  <c r="K18"/>
  <c r="I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L13"/>
  <c r="H13"/>
  <c r="K12"/>
  <c r="J11"/>
  <c r="M6"/>
  <c r="L6"/>
  <c r="K6"/>
  <c r="M5"/>
  <c r="L5"/>
  <c r="K5"/>
  <c r="J5"/>
  <c r="I5"/>
  <c r="G13" l="1"/>
  <c r="G19"/>
  <c r="I15"/>
  <c r="G35"/>
  <c r="H34"/>
  <c r="M312"/>
  <c r="J6"/>
  <c r="H11"/>
  <c r="L11"/>
  <c r="L10" s="1"/>
  <c r="G15"/>
  <c r="G20"/>
  <c r="H18"/>
  <c r="H16"/>
  <c r="J18"/>
  <c r="J16"/>
  <c r="I22"/>
  <c r="J26"/>
  <c r="G26"/>
  <c r="J34"/>
  <c r="L34"/>
  <c r="G50"/>
  <c r="G86"/>
  <c r="G102"/>
  <c r="G138"/>
  <c r="L313"/>
  <c r="J313"/>
  <c r="G160"/>
  <c r="G176"/>
  <c r="I174"/>
  <c r="I160"/>
  <c r="G195"/>
  <c r="G194" s="1"/>
  <c r="H159"/>
  <c r="G251"/>
  <c r="G250" s="1"/>
  <c r="H250"/>
  <c r="G287"/>
  <c r="G286" s="1"/>
  <c r="H286"/>
  <c r="G303"/>
  <c r="G302" s="1"/>
  <c r="H302"/>
  <c r="I313"/>
  <c r="K313"/>
  <c r="M313"/>
  <c r="J311"/>
  <c r="H313"/>
  <c r="G313" s="1"/>
  <c r="K11"/>
  <c r="K10" s="1"/>
  <c r="M11"/>
  <c r="M10" s="1"/>
  <c r="I35"/>
  <c r="I36"/>
  <c r="I12" s="1"/>
  <c r="I312" s="1"/>
  <c r="H50"/>
  <c r="J78"/>
  <c r="H99"/>
  <c r="H114"/>
  <c r="I127"/>
  <c r="I126" s="1"/>
  <c r="H128"/>
  <c r="J128"/>
  <c r="J126" s="1"/>
  <c r="H142"/>
  <c r="J142"/>
  <c r="I159"/>
  <c r="I158" s="1"/>
  <c r="M158"/>
  <c r="J162"/>
  <c r="K162"/>
  <c r="K160"/>
  <c r="K312" s="1"/>
  <c r="K166"/>
  <c r="G174"/>
  <c r="H194"/>
  <c r="G199"/>
  <c r="G198" s="1"/>
  <c r="H198"/>
  <c r="H226"/>
  <c r="G231"/>
  <c r="G230" s="1"/>
  <c r="H230"/>
  <c r="G235"/>
  <c r="G234" s="1"/>
  <c r="H234"/>
  <c r="I242"/>
  <c r="G247"/>
  <c r="G246" s="1"/>
  <c r="I227"/>
  <c r="I226" s="1"/>
  <c r="J250"/>
  <c r="L250"/>
  <c r="G255"/>
  <c r="G254" s="1"/>
  <c r="I251"/>
  <c r="I250" s="1"/>
  <c r="I258"/>
  <c r="G291"/>
  <c r="G290" s="1"/>
  <c r="H290"/>
  <c r="G295"/>
  <c r="G294" s="1"/>
  <c r="H294"/>
  <c r="J294"/>
  <c r="L294"/>
  <c r="I302"/>
  <c r="M302"/>
  <c r="K311"/>
  <c r="L312"/>
  <c r="L311"/>
  <c r="L310" s="1"/>
  <c r="L315" s="1"/>
  <c r="K310" l="1"/>
  <c r="K315" s="1"/>
  <c r="J12"/>
  <c r="H12"/>
  <c r="G16"/>
  <c r="G14" s="1"/>
  <c r="G11"/>
  <c r="H10"/>
  <c r="G36"/>
  <c r="G34" s="1"/>
  <c r="G18"/>
  <c r="H311"/>
  <c r="M311"/>
  <c r="M310" s="1"/>
  <c r="M315" s="1"/>
  <c r="G227"/>
  <c r="G226" s="1"/>
  <c r="G128"/>
  <c r="H126"/>
  <c r="G99"/>
  <c r="G98" s="1"/>
  <c r="H98"/>
  <c r="I34"/>
  <c r="H158"/>
  <c r="G159"/>
  <c r="G158" s="1"/>
  <c r="K158"/>
  <c r="G127"/>
  <c r="H14"/>
  <c r="I11"/>
  <c r="I14"/>
  <c r="J14"/>
  <c r="AO38" l="1"/>
  <c r="AO36"/>
  <c r="AO35"/>
  <c r="AO37"/>
  <c r="J10"/>
  <c r="J312"/>
  <c r="J310" s="1"/>
  <c r="J315" s="1"/>
  <c r="I10"/>
  <c r="I311"/>
  <c r="I310" s="1"/>
  <c r="I315" s="1"/>
  <c r="G126"/>
  <c r="G311"/>
  <c r="G12"/>
  <c r="G10" s="1"/>
  <c r="H312"/>
  <c r="G312" s="1"/>
  <c r="H310" l="1"/>
  <c r="G310"/>
  <c r="AO39"/>
  <c r="L314" i="74" l="1"/>
  <c r="M314"/>
  <c r="K314"/>
  <c r="K164"/>
  <c r="M124"/>
  <c r="M88"/>
  <c r="K51"/>
  <c r="M28"/>
  <c r="K20"/>
  <c r="H159" l="1"/>
  <c r="I159" l="1"/>
  <c r="K159"/>
  <c r="L159"/>
  <c r="L158" s="1"/>
  <c r="M159"/>
  <c r="I160"/>
  <c r="K160"/>
  <c r="L160"/>
  <c r="M160"/>
  <c r="M158" s="1"/>
  <c r="I161"/>
  <c r="J161"/>
  <c r="K161"/>
  <c r="L161"/>
  <c r="M161"/>
  <c r="H160"/>
  <c r="H161"/>
  <c r="G169"/>
  <c r="G168"/>
  <c r="P167"/>
  <c r="Q167" s="1"/>
  <c r="K167"/>
  <c r="G167"/>
  <c r="M166"/>
  <c r="L166"/>
  <c r="K166"/>
  <c r="J166"/>
  <c r="I166"/>
  <c r="H166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G291"/>
  <c r="G290" s="1"/>
  <c r="J291"/>
  <c r="J287" s="1"/>
  <c r="H291"/>
  <c r="M290"/>
  <c r="L290"/>
  <c r="K290"/>
  <c r="J290"/>
  <c r="I290"/>
  <c r="H290"/>
  <c r="M289"/>
  <c r="L289"/>
  <c r="K289"/>
  <c r="J289"/>
  <c r="I289"/>
  <c r="H289"/>
  <c r="G289"/>
  <c r="M288"/>
  <c r="L288"/>
  <c r="K288"/>
  <c r="J288"/>
  <c r="I288"/>
  <c r="H288"/>
  <c r="G288" s="1"/>
  <c r="M287"/>
  <c r="L287"/>
  <c r="I287"/>
  <c r="I286" s="1"/>
  <c r="H287"/>
  <c r="J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M270"/>
  <c r="L270"/>
  <c r="K270"/>
  <c r="J270"/>
  <c r="I270"/>
  <c r="H270"/>
  <c r="G270"/>
  <c r="G269"/>
  <c r="G268"/>
  <c r="G267"/>
  <c r="G266" s="1"/>
  <c r="M266"/>
  <c r="L266"/>
  <c r="K266"/>
  <c r="J266"/>
  <c r="I266"/>
  <c r="H266"/>
  <c r="G265"/>
  <c r="G264"/>
  <c r="G263"/>
  <c r="M262"/>
  <c r="L262"/>
  <c r="K262"/>
  <c r="J262"/>
  <c r="I262"/>
  <c r="H262"/>
  <c r="G262"/>
  <c r="G261"/>
  <c r="G260"/>
  <c r="J259"/>
  <c r="I259"/>
  <c r="G259"/>
  <c r="G258" s="1"/>
  <c r="M258"/>
  <c r="L258"/>
  <c r="K258"/>
  <c r="J258"/>
  <c r="I258"/>
  <c r="H258"/>
  <c r="G257"/>
  <c r="G256"/>
  <c r="K251"/>
  <c r="K250" s="1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M250" s="1"/>
  <c r="L251"/>
  <c r="H251"/>
  <c r="G249"/>
  <c r="I248"/>
  <c r="G248"/>
  <c r="I247"/>
  <c r="G247"/>
  <c r="G246" s="1"/>
  <c r="L246"/>
  <c r="J246"/>
  <c r="I246"/>
  <c r="H246"/>
  <c r="G245"/>
  <c r="G244"/>
  <c r="J243"/>
  <c r="I243"/>
  <c r="G243"/>
  <c r="G242" s="1"/>
  <c r="M242"/>
  <c r="L242"/>
  <c r="K242"/>
  <c r="J242"/>
  <c r="I242"/>
  <c r="H242"/>
  <c r="G241"/>
  <c r="G240"/>
  <c r="G239"/>
  <c r="G238" s="1"/>
  <c r="M238"/>
  <c r="L238"/>
  <c r="K238"/>
  <c r="J238"/>
  <c r="I238"/>
  <c r="H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L228"/>
  <c r="L226" s="1"/>
  <c r="J228"/>
  <c r="I228"/>
  <c r="H228"/>
  <c r="M227"/>
  <c r="L227"/>
  <c r="K227"/>
  <c r="I227"/>
  <c r="I226" s="1"/>
  <c r="H227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G211"/>
  <c r="J211"/>
  <c r="H211"/>
  <c r="M210"/>
  <c r="L210"/>
  <c r="K210"/>
  <c r="J210"/>
  <c r="I210"/>
  <c r="H210"/>
  <c r="G209"/>
  <c r="G208"/>
  <c r="K206"/>
  <c r="I207"/>
  <c r="H207"/>
  <c r="M206"/>
  <c r="L206"/>
  <c r="J206"/>
  <c r="I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M190"/>
  <c r="L190"/>
  <c r="J190"/>
  <c r="I190"/>
  <c r="G190"/>
  <c r="G189"/>
  <c r="G188"/>
  <c r="G187"/>
  <c r="M186"/>
  <c r="L186"/>
  <c r="K186"/>
  <c r="J186"/>
  <c r="I186"/>
  <c r="H186"/>
  <c r="G186"/>
  <c r="G185"/>
  <c r="G184"/>
  <c r="G183"/>
  <c r="M182"/>
  <c r="L182"/>
  <c r="K182"/>
  <c r="J182"/>
  <c r="I182"/>
  <c r="H182"/>
  <c r="G182"/>
  <c r="G181"/>
  <c r="G180"/>
  <c r="P179"/>
  <c r="Q179" s="1"/>
  <c r="I179"/>
  <c r="G179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65"/>
  <c r="J164"/>
  <c r="H164"/>
  <c r="G164"/>
  <c r="P163"/>
  <c r="Q163" s="1"/>
  <c r="L163"/>
  <c r="K163"/>
  <c r="J163"/>
  <c r="J159" s="1"/>
  <c r="I163"/>
  <c r="M162"/>
  <c r="L162"/>
  <c r="K162"/>
  <c r="I162"/>
  <c r="H162"/>
  <c r="G157"/>
  <c r="G156"/>
  <c r="G155"/>
  <c r="M154"/>
  <c r="L154"/>
  <c r="K154"/>
  <c r="J154"/>
  <c r="I154"/>
  <c r="H154"/>
  <c r="G153"/>
  <c r="G152"/>
  <c r="G151"/>
  <c r="G150" s="1"/>
  <c r="M150"/>
  <c r="L150"/>
  <c r="J150"/>
  <c r="I150"/>
  <c r="H150"/>
  <c r="G149"/>
  <c r="G148"/>
  <c r="M146"/>
  <c r="L146"/>
  <c r="J146"/>
  <c r="I146"/>
  <c r="H146"/>
  <c r="J145"/>
  <c r="G145" s="1"/>
  <c r="J144"/>
  <c r="J128" s="1"/>
  <c r="H144"/>
  <c r="G143"/>
  <c r="J143"/>
  <c r="M142"/>
  <c r="L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K134"/>
  <c r="I135"/>
  <c r="G135"/>
  <c r="G134" s="1"/>
  <c r="M134"/>
  <c r="L134"/>
  <c r="J134"/>
  <c r="I134"/>
  <c r="H134"/>
  <c r="G133"/>
  <c r="L128"/>
  <c r="G132"/>
  <c r="J131"/>
  <c r="J127" s="1"/>
  <c r="I131"/>
  <c r="G131"/>
  <c r="M130"/>
  <c r="L130"/>
  <c r="K130"/>
  <c r="J130"/>
  <c r="I130"/>
  <c r="H130"/>
  <c r="M129"/>
  <c r="L129"/>
  <c r="K129"/>
  <c r="I129"/>
  <c r="H129"/>
  <c r="M128"/>
  <c r="I128"/>
  <c r="H128"/>
  <c r="H126" s="1"/>
  <c r="L127"/>
  <c r="I127"/>
  <c r="I126" s="1"/>
  <c r="H127"/>
  <c r="G125"/>
  <c r="J124"/>
  <c r="I124"/>
  <c r="H124"/>
  <c r="G124" s="1"/>
  <c r="G123"/>
  <c r="M122"/>
  <c r="K122"/>
  <c r="I122"/>
  <c r="G121"/>
  <c r="G120"/>
  <c r="K118"/>
  <c r="I119"/>
  <c r="H119"/>
  <c r="M118"/>
  <c r="L118"/>
  <c r="J118"/>
  <c r="I118"/>
  <c r="G117"/>
  <c r="M114"/>
  <c r="H116"/>
  <c r="G116"/>
  <c r="G115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G105"/>
  <c r="J104"/>
  <c r="I104"/>
  <c r="H104"/>
  <c r="J103"/>
  <c r="I103"/>
  <c r="M102"/>
  <c r="K102"/>
  <c r="I102"/>
  <c r="M101"/>
  <c r="L101"/>
  <c r="K101"/>
  <c r="J101"/>
  <c r="I101"/>
  <c r="H101"/>
  <c r="M100"/>
  <c r="I100"/>
  <c r="M99"/>
  <c r="J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J88"/>
  <c r="J36" s="1"/>
  <c r="I88"/>
  <c r="I87"/>
  <c r="G87" s="1"/>
  <c r="M86"/>
  <c r="L86"/>
  <c r="K86"/>
  <c r="J86"/>
  <c r="H86"/>
  <c r="G85"/>
  <c r="G84"/>
  <c r="G83"/>
  <c r="G82" s="1"/>
  <c r="J83"/>
  <c r="I83"/>
  <c r="M82"/>
  <c r="L82"/>
  <c r="K82"/>
  <c r="J82"/>
  <c r="I82"/>
  <c r="H82"/>
  <c r="G81"/>
  <c r="J80"/>
  <c r="G80" s="1"/>
  <c r="J79"/>
  <c r="M78"/>
  <c r="L78"/>
  <c r="K78"/>
  <c r="I78"/>
  <c r="H78"/>
  <c r="G77"/>
  <c r="G76"/>
  <c r="I75"/>
  <c r="M74"/>
  <c r="L74"/>
  <c r="K74"/>
  <c r="J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M54"/>
  <c r="G57"/>
  <c r="G54" s="1"/>
  <c r="G56"/>
  <c r="G55"/>
  <c r="L54"/>
  <c r="J54"/>
  <c r="I54"/>
  <c r="H54"/>
  <c r="G53"/>
  <c r="L36"/>
  <c r="K36"/>
  <c r="J52"/>
  <c r="I52"/>
  <c r="I50" s="1"/>
  <c r="H52"/>
  <c r="G52"/>
  <c r="G51"/>
  <c r="K50"/>
  <c r="I51"/>
  <c r="L50"/>
  <c r="J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J37"/>
  <c r="I37"/>
  <c r="H37"/>
  <c r="G37"/>
  <c r="H36"/>
  <c r="M35"/>
  <c r="L35"/>
  <c r="K35"/>
  <c r="H35"/>
  <c r="H34"/>
  <c r="G33"/>
  <c r="L30"/>
  <c r="G32"/>
  <c r="G30" s="1"/>
  <c r="G31"/>
  <c r="M30"/>
  <c r="K30"/>
  <c r="J30"/>
  <c r="I30"/>
  <c r="H30"/>
  <c r="G29"/>
  <c r="M6"/>
  <c r="L26"/>
  <c r="J28"/>
  <c r="G28" s="1"/>
  <c r="G26" s="1"/>
  <c r="G27"/>
  <c r="M26"/>
  <c r="K26"/>
  <c r="I26"/>
  <c r="H26"/>
  <c r="G25"/>
  <c r="G24"/>
  <c r="I23"/>
  <c r="G23" s="1"/>
  <c r="M22"/>
  <c r="K22"/>
  <c r="J22"/>
  <c r="I22"/>
  <c r="H22"/>
  <c r="G22"/>
  <c r="G21"/>
  <c r="K16"/>
  <c r="J20"/>
  <c r="I20"/>
  <c r="H20"/>
  <c r="G20"/>
  <c r="K18"/>
  <c r="I19"/>
  <c r="G19"/>
  <c r="L18"/>
  <c r="J18"/>
  <c r="H18"/>
  <c r="M17"/>
  <c r="L17"/>
  <c r="K17"/>
  <c r="J17"/>
  <c r="I17"/>
  <c r="I13" s="1"/>
  <c r="H17"/>
  <c r="G17"/>
  <c r="J16"/>
  <c r="J14" s="1"/>
  <c r="H16"/>
  <c r="M15"/>
  <c r="J15"/>
  <c r="H15"/>
  <c r="H14" s="1"/>
  <c r="K6"/>
  <c r="J26" l="1"/>
  <c r="J160"/>
  <c r="G18"/>
  <c r="J129"/>
  <c r="G129" s="1"/>
  <c r="J142"/>
  <c r="L286"/>
  <c r="G210"/>
  <c r="G130"/>
  <c r="L13"/>
  <c r="K13"/>
  <c r="K313" s="1"/>
  <c r="G50"/>
  <c r="L34"/>
  <c r="M13"/>
  <c r="M313" s="1"/>
  <c r="G114"/>
  <c r="L126"/>
  <c r="G154"/>
  <c r="G166"/>
  <c r="G144"/>
  <c r="G142" s="1"/>
  <c r="J6"/>
  <c r="L6"/>
  <c r="K5"/>
  <c r="L16"/>
  <c r="M50"/>
  <c r="K54"/>
  <c r="G75"/>
  <c r="G74" s="1"/>
  <c r="G88"/>
  <c r="G86" s="1"/>
  <c r="L114"/>
  <c r="K114"/>
  <c r="M127"/>
  <c r="M126" s="1"/>
  <c r="K142"/>
  <c r="K150"/>
  <c r="G161"/>
  <c r="J251"/>
  <c r="J250" s="1"/>
  <c r="K287"/>
  <c r="G287" s="1"/>
  <c r="G286" s="1"/>
  <c r="I18"/>
  <c r="I16"/>
  <c r="M18"/>
  <c r="M16"/>
  <c r="M14" s="1"/>
  <c r="L22"/>
  <c r="L15"/>
  <c r="K34"/>
  <c r="G79"/>
  <c r="G78" s="1"/>
  <c r="J78"/>
  <c r="J98"/>
  <c r="G104"/>
  <c r="H102"/>
  <c r="H100"/>
  <c r="J102"/>
  <c r="J100"/>
  <c r="J12" s="1"/>
  <c r="J5"/>
  <c r="L102"/>
  <c r="L100"/>
  <c r="L5"/>
  <c r="G119"/>
  <c r="G118" s="1"/>
  <c r="H118"/>
  <c r="J126"/>
  <c r="I5"/>
  <c r="M5"/>
  <c r="I15"/>
  <c r="K15"/>
  <c r="I35"/>
  <c r="I36"/>
  <c r="M36"/>
  <c r="M34" s="1"/>
  <c r="I74"/>
  <c r="J35"/>
  <c r="I86"/>
  <c r="H99"/>
  <c r="L99"/>
  <c r="K100"/>
  <c r="G101"/>
  <c r="H13"/>
  <c r="G103"/>
  <c r="G102" s="1"/>
  <c r="I99"/>
  <c r="I98" s="1"/>
  <c r="K99"/>
  <c r="H122"/>
  <c r="J122"/>
  <c r="L122"/>
  <c r="G122"/>
  <c r="L313"/>
  <c r="J162"/>
  <c r="G207"/>
  <c r="G206" s="1"/>
  <c r="H206"/>
  <c r="G303"/>
  <c r="G302" s="1"/>
  <c r="H302"/>
  <c r="I313"/>
  <c r="H313"/>
  <c r="K128"/>
  <c r="G163"/>
  <c r="G162" s="1"/>
  <c r="I158"/>
  <c r="K158"/>
  <c r="G170"/>
  <c r="G178"/>
  <c r="J198"/>
  <c r="G198"/>
  <c r="H226"/>
  <c r="J227"/>
  <c r="K246"/>
  <c r="K228"/>
  <c r="M246"/>
  <c r="M228"/>
  <c r="H250"/>
  <c r="L250"/>
  <c r="G255"/>
  <c r="G254" s="1"/>
  <c r="I251"/>
  <c r="I250" s="1"/>
  <c r="H286"/>
  <c r="K286"/>
  <c r="M286"/>
  <c r="G295"/>
  <c r="G294" s="1"/>
  <c r="H294"/>
  <c r="J294"/>
  <c r="L294"/>
  <c r="I302"/>
  <c r="M302"/>
  <c r="I5" i="73"/>
  <c r="J5"/>
  <c r="M283"/>
  <c r="L283"/>
  <c r="J312" i="74" l="1"/>
  <c r="J13"/>
  <c r="J313" s="1"/>
  <c r="L98"/>
  <c r="G36"/>
  <c r="G16"/>
  <c r="K98"/>
  <c r="L12"/>
  <c r="L312" s="1"/>
  <c r="G13"/>
  <c r="K12"/>
  <c r="K312" s="1"/>
  <c r="M11"/>
  <c r="M311" s="1"/>
  <c r="G227"/>
  <c r="J226"/>
  <c r="K226"/>
  <c r="G228"/>
  <c r="I14"/>
  <c r="G15"/>
  <c r="I11"/>
  <c r="G128"/>
  <c r="I12"/>
  <c r="I312" s="1"/>
  <c r="G251"/>
  <c r="G250" s="1"/>
  <c r="M226"/>
  <c r="G159"/>
  <c r="H158"/>
  <c r="G313"/>
  <c r="G160"/>
  <c r="J158"/>
  <c r="G99"/>
  <c r="H98"/>
  <c r="H11"/>
  <c r="J11"/>
  <c r="J10" s="1"/>
  <c r="J34"/>
  <c r="I34"/>
  <c r="G35"/>
  <c r="K14"/>
  <c r="G100"/>
  <c r="H12"/>
  <c r="L11"/>
  <c r="L14"/>
  <c r="M12"/>
  <c r="M244" i="73"/>
  <c r="M242" s="1"/>
  <c r="L244"/>
  <c r="L242" s="1"/>
  <c r="K244"/>
  <c r="K242"/>
  <c r="M238"/>
  <c r="L238"/>
  <c r="K238"/>
  <c r="M234"/>
  <c r="L234"/>
  <c r="K234"/>
  <c r="M230"/>
  <c r="L230"/>
  <c r="K230"/>
  <c r="G14" i="74" l="1"/>
  <c r="M10"/>
  <c r="G34"/>
  <c r="AO38" s="1"/>
  <c r="L10"/>
  <c r="L311"/>
  <c r="L310" s="1"/>
  <c r="L315" s="1"/>
  <c r="H10"/>
  <c r="H311"/>
  <c r="G98"/>
  <c r="G226"/>
  <c r="G12"/>
  <c r="H312"/>
  <c r="G158"/>
  <c r="I10"/>
  <c r="I311"/>
  <c r="I310" s="1"/>
  <c r="I315" s="1"/>
  <c r="J311"/>
  <c r="J310" s="1"/>
  <c r="J315" s="1"/>
  <c r="M312"/>
  <c r="M310" s="1"/>
  <c r="M315" s="1"/>
  <c r="I99" i="73"/>
  <c r="J99"/>
  <c r="L99"/>
  <c r="M99"/>
  <c r="I100"/>
  <c r="I101"/>
  <c r="J101"/>
  <c r="K101"/>
  <c r="L101"/>
  <c r="M101"/>
  <c r="H100"/>
  <c r="H101"/>
  <c r="H99"/>
  <c r="G117"/>
  <c r="M116"/>
  <c r="M114" s="1"/>
  <c r="L116"/>
  <c r="K116"/>
  <c r="H116"/>
  <c r="G116"/>
  <c r="M115"/>
  <c r="L115"/>
  <c r="K115"/>
  <c r="G115" s="1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L35"/>
  <c r="I37"/>
  <c r="J37"/>
  <c r="H37"/>
  <c r="H35"/>
  <c r="G81"/>
  <c r="J80"/>
  <c r="G80" s="1"/>
  <c r="K79"/>
  <c r="K78" s="1"/>
  <c r="J79"/>
  <c r="M78"/>
  <c r="L78"/>
  <c r="I78"/>
  <c r="H78"/>
  <c r="G77"/>
  <c r="G76"/>
  <c r="K75"/>
  <c r="I75"/>
  <c r="M74"/>
  <c r="L74"/>
  <c r="K74"/>
  <c r="J74"/>
  <c r="H74"/>
  <c r="G73"/>
  <c r="G72"/>
  <c r="I71"/>
  <c r="G71" s="1"/>
  <c r="M70"/>
  <c r="L70"/>
  <c r="K70"/>
  <c r="J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H62"/>
  <c r="G61"/>
  <c r="G60"/>
  <c r="G59"/>
  <c r="M58"/>
  <c r="L58"/>
  <c r="K58"/>
  <c r="J58"/>
  <c r="I58"/>
  <c r="H58"/>
  <c r="M57"/>
  <c r="M37" s="1"/>
  <c r="L57"/>
  <c r="L37" s="1"/>
  <c r="K57"/>
  <c r="G57" s="1"/>
  <c r="G56"/>
  <c r="G55"/>
  <c r="L54"/>
  <c r="J54"/>
  <c r="I54"/>
  <c r="H54"/>
  <c r="AO35" i="74" l="1"/>
  <c r="AO37"/>
  <c r="AO36"/>
  <c r="G312"/>
  <c r="H310"/>
  <c r="G114" i="73"/>
  <c r="L114"/>
  <c r="K114"/>
  <c r="I70"/>
  <c r="G70"/>
  <c r="G79"/>
  <c r="G78" s="1"/>
  <c r="J78"/>
  <c r="K37"/>
  <c r="G66"/>
  <c r="G75"/>
  <c r="G74" s="1"/>
  <c r="G58"/>
  <c r="G63"/>
  <c r="G62" s="1"/>
  <c r="I74"/>
  <c r="K54"/>
  <c r="M54"/>
  <c r="G54"/>
  <c r="I62"/>
  <c r="AO39" i="74" l="1"/>
  <c r="L247" i="73"/>
  <c r="M247"/>
  <c r="I248"/>
  <c r="J248"/>
  <c r="K248"/>
  <c r="L248"/>
  <c r="M248"/>
  <c r="I249"/>
  <c r="J249"/>
  <c r="K249"/>
  <c r="L249"/>
  <c r="M249"/>
  <c r="H248"/>
  <c r="H249"/>
  <c r="H247"/>
  <c r="G265"/>
  <c r="G264"/>
  <c r="K263"/>
  <c r="G263" s="1"/>
  <c r="M262"/>
  <c r="L262"/>
  <c r="J262"/>
  <c r="I262"/>
  <c r="H262"/>
  <c r="M159"/>
  <c r="L160"/>
  <c r="M160"/>
  <c r="I161"/>
  <c r="K161"/>
  <c r="L161"/>
  <c r="M161"/>
  <c r="H161"/>
  <c r="G201"/>
  <c r="G200"/>
  <c r="G199"/>
  <c r="G198" s="1"/>
  <c r="M198"/>
  <c r="L198"/>
  <c r="K198"/>
  <c r="J198"/>
  <c r="I198"/>
  <c r="H198"/>
  <c r="G197"/>
  <c r="J196"/>
  <c r="G196" s="1"/>
  <c r="J195"/>
  <c r="H195"/>
  <c r="M194"/>
  <c r="L194"/>
  <c r="K194"/>
  <c r="I194"/>
  <c r="K154"/>
  <c r="L154"/>
  <c r="M154"/>
  <c r="G181"/>
  <c r="G180"/>
  <c r="G179"/>
  <c r="M178"/>
  <c r="L178"/>
  <c r="K178"/>
  <c r="J178"/>
  <c r="I178"/>
  <c r="H178"/>
  <c r="I52"/>
  <c r="H46"/>
  <c r="H42"/>
  <c r="G47"/>
  <c r="G49"/>
  <c r="M104"/>
  <c r="L104"/>
  <c r="K104"/>
  <c r="J104"/>
  <c r="I104"/>
  <c r="H104"/>
  <c r="M52"/>
  <c r="L52"/>
  <c r="K52"/>
  <c r="J52"/>
  <c r="J50" s="1"/>
  <c r="H52"/>
  <c r="H36" s="1"/>
  <c r="M20"/>
  <c r="L20"/>
  <c r="K20"/>
  <c r="J20"/>
  <c r="J18" s="1"/>
  <c r="I20"/>
  <c r="H20"/>
  <c r="H16" s="1"/>
  <c r="M310"/>
  <c r="L310"/>
  <c r="K310"/>
  <c r="J310"/>
  <c r="I310"/>
  <c r="G305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G289"/>
  <c r="G288"/>
  <c r="M286"/>
  <c r="K287"/>
  <c r="K283" s="1"/>
  <c r="J287"/>
  <c r="J283" s="1"/>
  <c r="H287"/>
  <c r="L286"/>
  <c r="I286"/>
  <c r="M285"/>
  <c r="L285"/>
  <c r="K285"/>
  <c r="J285"/>
  <c r="I285"/>
  <c r="H285"/>
  <c r="M284"/>
  <c r="L284"/>
  <c r="K284"/>
  <c r="J284"/>
  <c r="I284"/>
  <c r="H284"/>
  <c r="I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M270"/>
  <c r="L270"/>
  <c r="K270"/>
  <c r="J270"/>
  <c r="I270"/>
  <c r="H270"/>
  <c r="G269"/>
  <c r="G268"/>
  <c r="K267"/>
  <c r="G267" s="1"/>
  <c r="M266"/>
  <c r="L266"/>
  <c r="J266"/>
  <c r="I266"/>
  <c r="H266"/>
  <c r="G261"/>
  <c r="G260"/>
  <c r="K259"/>
  <c r="G259" s="1"/>
  <c r="M258"/>
  <c r="L258"/>
  <c r="J258"/>
  <c r="I258"/>
  <c r="H258"/>
  <c r="G257"/>
  <c r="G256"/>
  <c r="K255"/>
  <c r="K254" s="1"/>
  <c r="J255"/>
  <c r="J254" s="1"/>
  <c r="I255"/>
  <c r="I254" s="1"/>
  <c r="M254"/>
  <c r="L254"/>
  <c r="H254"/>
  <c r="G253"/>
  <c r="G252"/>
  <c r="K251"/>
  <c r="J251"/>
  <c r="J250" s="1"/>
  <c r="I251"/>
  <c r="I250" s="1"/>
  <c r="M250"/>
  <c r="L250"/>
  <c r="H250"/>
  <c r="G245"/>
  <c r="L224"/>
  <c r="I244"/>
  <c r="I224" s="1"/>
  <c r="I243"/>
  <c r="G243" s="1"/>
  <c r="J242"/>
  <c r="H242"/>
  <c r="G241"/>
  <c r="G240"/>
  <c r="J239"/>
  <c r="J238" s="1"/>
  <c r="I239"/>
  <c r="I238"/>
  <c r="H238"/>
  <c r="G237"/>
  <c r="G236"/>
  <c r="G235"/>
  <c r="J234"/>
  <c r="I234"/>
  <c r="H234"/>
  <c r="G233"/>
  <c r="G232"/>
  <c r="J231"/>
  <c r="J230" s="1"/>
  <c r="H231"/>
  <c r="I230"/>
  <c r="G229"/>
  <c r="G228"/>
  <c r="K223"/>
  <c r="J227"/>
  <c r="H227"/>
  <c r="M226"/>
  <c r="L226"/>
  <c r="J226"/>
  <c r="I226"/>
  <c r="M225"/>
  <c r="L225"/>
  <c r="K225"/>
  <c r="J225"/>
  <c r="I225"/>
  <c r="H225"/>
  <c r="J224"/>
  <c r="H224"/>
  <c r="M223"/>
  <c r="L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G209"/>
  <c r="G208"/>
  <c r="K207"/>
  <c r="K206" s="1"/>
  <c r="J207"/>
  <c r="J206" s="1"/>
  <c r="H207"/>
  <c r="M206"/>
  <c r="L206"/>
  <c r="I206"/>
  <c r="H206"/>
  <c r="G205"/>
  <c r="G204"/>
  <c r="K203"/>
  <c r="I203"/>
  <c r="I202" s="1"/>
  <c r="H203"/>
  <c r="M202"/>
  <c r="L202"/>
  <c r="J202"/>
  <c r="G193"/>
  <c r="H192"/>
  <c r="H191"/>
  <c r="G191" s="1"/>
  <c r="W190"/>
  <c r="M190"/>
  <c r="L190"/>
  <c r="K190"/>
  <c r="J190"/>
  <c r="I190"/>
  <c r="G189"/>
  <c r="G188"/>
  <c r="G187"/>
  <c r="M186"/>
  <c r="L186"/>
  <c r="J186"/>
  <c r="I186"/>
  <c r="G185"/>
  <c r="G184"/>
  <c r="G183"/>
  <c r="M182"/>
  <c r="L182"/>
  <c r="K182"/>
  <c r="J182"/>
  <c r="I182"/>
  <c r="H182"/>
  <c r="G177"/>
  <c r="G176"/>
  <c r="P175"/>
  <c r="Q175" s="1"/>
  <c r="I175"/>
  <c r="G175" s="1"/>
  <c r="M174"/>
  <c r="L174"/>
  <c r="K174"/>
  <c r="J174"/>
  <c r="H174"/>
  <c r="G173"/>
  <c r="I172"/>
  <c r="I160" s="1"/>
  <c r="G171"/>
  <c r="M170"/>
  <c r="L170"/>
  <c r="K170"/>
  <c r="J170"/>
  <c r="H170"/>
  <c r="J161"/>
  <c r="G168"/>
  <c r="P167"/>
  <c r="Q167" s="1"/>
  <c r="K167"/>
  <c r="K166" s="1"/>
  <c r="M166"/>
  <c r="L166"/>
  <c r="I166"/>
  <c r="H166"/>
  <c r="G165"/>
  <c r="K164"/>
  <c r="K160" s="1"/>
  <c r="J164"/>
  <c r="H164"/>
  <c r="P163"/>
  <c r="Q163" s="1"/>
  <c r="L163"/>
  <c r="L159" s="1"/>
  <c r="K163"/>
  <c r="J163"/>
  <c r="J159" s="1"/>
  <c r="I163"/>
  <c r="I162" s="1"/>
  <c r="M162"/>
  <c r="G157"/>
  <c r="G156"/>
  <c r="G155"/>
  <c r="J154"/>
  <c r="I154"/>
  <c r="H154"/>
  <c r="G153"/>
  <c r="G152"/>
  <c r="K151"/>
  <c r="G151" s="1"/>
  <c r="M150"/>
  <c r="L150"/>
  <c r="J150"/>
  <c r="I150"/>
  <c r="H150"/>
  <c r="G149"/>
  <c r="G148"/>
  <c r="K147"/>
  <c r="G147" s="1"/>
  <c r="M146"/>
  <c r="L146"/>
  <c r="J146"/>
  <c r="I146"/>
  <c r="H146"/>
  <c r="M129"/>
  <c r="L129"/>
  <c r="K145"/>
  <c r="K129" s="1"/>
  <c r="J145"/>
  <c r="J129" s="1"/>
  <c r="K144"/>
  <c r="J144"/>
  <c r="H144"/>
  <c r="H128" s="1"/>
  <c r="M143"/>
  <c r="M127" s="1"/>
  <c r="K143"/>
  <c r="J143"/>
  <c r="I142"/>
  <c r="H142"/>
  <c r="G141"/>
  <c r="J140"/>
  <c r="J139"/>
  <c r="I139"/>
  <c r="M138"/>
  <c r="L138"/>
  <c r="K138"/>
  <c r="I138"/>
  <c r="H138"/>
  <c r="G137"/>
  <c r="K136"/>
  <c r="G136" s="1"/>
  <c r="K135"/>
  <c r="I135"/>
  <c r="M134"/>
  <c r="L134"/>
  <c r="J134"/>
  <c r="I134"/>
  <c r="H134"/>
  <c r="G133"/>
  <c r="M132"/>
  <c r="M128" s="1"/>
  <c r="L132"/>
  <c r="K132"/>
  <c r="G132" s="1"/>
  <c r="K131"/>
  <c r="J131"/>
  <c r="J130" s="1"/>
  <c r="I131"/>
  <c r="I130" s="1"/>
  <c r="M130"/>
  <c r="L130"/>
  <c r="H130"/>
  <c r="I129"/>
  <c r="H129"/>
  <c r="I128"/>
  <c r="H127"/>
  <c r="G125"/>
  <c r="M124"/>
  <c r="M122" s="1"/>
  <c r="L124"/>
  <c r="K124"/>
  <c r="K122" s="1"/>
  <c r="J124"/>
  <c r="I124"/>
  <c r="I122" s="1"/>
  <c r="H124"/>
  <c r="H122" s="1"/>
  <c r="G123"/>
  <c r="L122"/>
  <c r="G121"/>
  <c r="G120"/>
  <c r="K119"/>
  <c r="K118" s="1"/>
  <c r="I119"/>
  <c r="I118" s="1"/>
  <c r="H119"/>
  <c r="M118"/>
  <c r="L118"/>
  <c r="J118"/>
  <c r="G105"/>
  <c r="K103"/>
  <c r="J103"/>
  <c r="I103"/>
  <c r="G97"/>
  <c r="G95"/>
  <c r="K94"/>
  <c r="J94"/>
  <c r="H94"/>
  <c r="G93"/>
  <c r="G92"/>
  <c r="G91"/>
  <c r="M90"/>
  <c r="L90"/>
  <c r="K90"/>
  <c r="J90"/>
  <c r="I90"/>
  <c r="H90"/>
  <c r="G89"/>
  <c r="M88"/>
  <c r="L88"/>
  <c r="K88"/>
  <c r="J88"/>
  <c r="I88"/>
  <c r="I87"/>
  <c r="G87" s="1"/>
  <c r="M86"/>
  <c r="L86"/>
  <c r="K86"/>
  <c r="J86"/>
  <c r="H86"/>
  <c r="G85"/>
  <c r="G84"/>
  <c r="K83"/>
  <c r="K82" s="1"/>
  <c r="J83"/>
  <c r="J35" s="1"/>
  <c r="I83"/>
  <c r="M82"/>
  <c r="L82"/>
  <c r="J82"/>
  <c r="H82"/>
  <c r="G53"/>
  <c r="M51"/>
  <c r="M35" s="1"/>
  <c r="K51"/>
  <c r="I51"/>
  <c r="I35" s="1"/>
  <c r="G48"/>
  <c r="M46"/>
  <c r="L46"/>
  <c r="K46"/>
  <c r="J46"/>
  <c r="I46"/>
  <c r="O44"/>
  <c r="K42"/>
  <c r="J42"/>
  <c r="I42"/>
  <c r="M38"/>
  <c r="L38"/>
  <c r="K38"/>
  <c r="J38"/>
  <c r="I38"/>
  <c r="G33"/>
  <c r="M32"/>
  <c r="M30" s="1"/>
  <c r="L32"/>
  <c r="L30" s="1"/>
  <c r="K32"/>
  <c r="G32" s="1"/>
  <c r="G31"/>
  <c r="J30"/>
  <c r="I30"/>
  <c r="H30"/>
  <c r="G29"/>
  <c r="M28"/>
  <c r="M26" s="1"/>
  <c r="L28"/>
  <c r="K28"/>
  <c r="K26" s="1"/>
  <c r="J28"/>
  <c r="G27"/>
  <c r="I26"/>
  <c r="H26"/>
  <c r="G25"/>
  <c r="G24"/>
  <c r="M23"/>
  <c r="L23"/>
  <c r="K23"/>
  <c r="K22" s="1"/>
  <c r="I23"/>
  <c r="I22" s="1"/>
  <c r="M22"/>
  <c r="J22"/>
  <c r="H22"/>
  <c r="G21"/>
  <c r="M19"/>
  <c r="K19"/>
  <c r="I19"/>
  <c r="M17"/>
  <c r="L17"/>
  <c r="K17"/>
  <c r="J17"/>
  <c r="I17"/>
  <c r="H17"/>
  <c r="J15"/>
  <c r="H15"/>
  <c r="J122" l="1"/>
  <c r="J100"/>
  <c r="J98" s="1"/>
  <c r="L18"/>
  <c r="L5"/>
  <c r="K5"/>
  <c r="M5"/>
  <c r="K100"/>
  <c r="M100"/>
  <c r="K99"/>
  <c r="J160"/>
  <c r="L102"/>
  <c r="L100"/>
  <c r="L98" s="1"/>
  <c r="I36"/>
  <c r="J36"/>
  <c r="K35"/>
  <c r="L36"/>
  <c r="K36"/>
  <c r="M36"/>
  <c r="G178"/>
  <c r="K247"/>
  <c r="K246" s="1"/>
  <c r="I50"/>
  <c r="G164"/>
  <c r="G167"/>
  <c r="G174"/>
  <c r="G285"/>
  <c r="G262"/>
  <c r="K30"/>
  <c r="H18"/>
  <c r="G83"/>
  <c r="G82" s="1"/>
  <c r="I86"/>
  <c r="G90"/>
  <c r="G103"/>
  <c r="K159"/>
  <c r="K158" s="1"/>
  <c r="G258"/>
  <c r="G266"/>
  <c r="G292"/>
  <c r="I247"/>
  <c r="I246" s="1"/>
  <c r="H159"/>
  <c r="K262"/>
  <c r="G145"/>
  <c r="M224"/>
  <c r="M222" s="1"/>
  <c r="J247"/>
  <c r="J246" s="1"/>
  <c r="H160"/>
  <c r="G20"/>
  <c r="H12"/>
  <c r="J102"/>
  <c r="I159"/>
  <c r="G101"/>
  <c r="G195"/>
  <c r="G194" s="1"/>
  <c r="G17"/>
  <c r="G30"/>
  <c r="G139"/>
  <c r="J138"/>
  <c r="J127"/>
  <c r="G144"/>
  <c r="H162"/>
  <c r="I174"/>
  <c r="H223"/>
  <c r="I242"/>
  <c r="K258"/>
  <c r="J282"/>
  <c r="L282"/>
  <c r="M282"/>
  <c r="J286"/>
  <c r="G287"/>
  <c r="G286" s="1"/>
  <c r="G300"/>
  <c r="H194"/>
  <c r="J194"/>
  <c r="G28"/>
  <c r="G26" s="1"/>
  <c r="L16"/>
  <c r="K128"/>
  <c r="K130"/>
  <c r="K134"/>
  <c r="L142"/>
  <c r="K266"/>
  <c r="K6"/>
  <c r="K50"/>
  <c r="M158"/>
  <c r="H11"/>
  <c r="H50"/>
  <c r="L162"/>
  <c r="G214"/>
  <c r="G255"/>
  <c r="G254" s="1"/>
  <c r="I290"/>
  <c r="K290"/>
  <c r="M290"/>
  <c r="J298"/>
  <c r="L298"/>
  <c r="K298"/>
  <c r="M98"/>
  <c r="K224"/>
  <c r="G244"/>
  <c r="G242" s="1"/>
  <c r="K250"/>
  <c r="G104"/>
  <c r="G210"/>
  <c r="G218"/>
  <c r="G19"/>
  <c r="M15"/>
  <c r="M11" s="1"/>
  <c r="M307" s="1"/>
  <c r="M13"/>
  <c r="M309" s="1"/>
  <c r="K13"/>
  <c r="K309" s="1"/>
  <c r="K146"/>
  <c r="G248"/>
  <c r="G270"/>
  <c r="G278"/>
  <c r="K16"/>
  <c r="G51"/>
  <c r="G163"/>
  <c r="H102"/>
  <c r="G146"/>
  <c r="G150"/>
  <c r="J162"/>
  <c r="K162"/>
  <c r="G182"/>
  <c r="H190"/>
  <c r="G207"/>
  <c r="G206" s="1"/>
  <c r="G231"/>
  <c r="G230" s="1"/>
  <c r="G234"/>
  <c r="M246"/>
  <c r="I282"/>
  <c r="G294"/>
  <c r="G302"/>
  <c r="L13"/>
  <c r="L309" s="1"/>
  <c r="L128"/>
  <c r="I13"/>
  <c r="I309" s="1"/>
  <c r="H14"/>
  <c r="J16"/>
  <c r="L26"/>
  <c r="G88"/>
  <c r="G86" s="1"/>
  <c r="M126"/>
  <c r="L222"/>
  <c r="G239"/>
  <c r="G238" s="1"/>
  <c r="K286"/>
  <c r="J13"/>
  <c r="G46"/>
  <c r="H38"/>
  <c r="G45"/>
  <c r="G43"/>
  <c r="G40"/>
  <c r="J26"/>
  <c r="M6"/>
  <c r="L6"/>
  <c r="G124"/>
  <c r="G122" s="1"/>
  <c r="G135"/>
  <c r="G134" s="1"/>
  <c r="K142"/>
  <c r="G154"/>
  <c r="L158"/>
  <c r="G186"/>
  <c r="I223"/>
  <c r="I222" s="1"/>
  <c r="G225"/>
  <c r="K226"/>
  <c r="H230"/>
  <c r="J223"/>
  <c r="J222" s="1"/>
  <c r="G274"/>
  <c r="H283"/>
  <c r="G283" s="1"/>
  <c r="H286"/>
  <c r="G293"/>
  <c r="G301"/>
  <c r="K18"/>
  <c r="K15"/>
  <c r="L22"/>
  <c r="L15"/>
  <c r="I18"/>
  <c r="I16"/>
  <c r="M18"/>
  <c r="M16"/>
  <c r="G23"/>
  <c r="G22" s="1"/>
  <c r="I15"/>
  <c r="L94"/>
  <c r="I102"/>
  <c r="K102"/>
  <c r="M102"/>
  <c r="G119"/>
  <c r="G118" s="1"/>
  <c r="H118"/>
  <c r="G129"/>
  <c r="G143"/>
  <c r="J142"/>
  <c r="G169"/>
  <c r="J166"/>
  <c r="G172"/>
  <c r="G170" s="1"/>
  <c r="I170"/>
  <c r="L50"/>
  <c r="L42"/>
  <c r="I82"/>
  <c r="J6"/>
  <c r="I94"/>
  <c r="H126"/>
  <c r="L127"/>
  <c r="G131"/>
  <c r="G130" s="1"/>
  <c r="I127"/>
  <c r="I126" s="1"/>
  <c r="K127"/>
  <c r="G140"/>
  <c r="J128"/>
  <c r="M142"/>
  <c r="K150"/>
  <c r="G203"/>
  <c r="G202" s="1"/>
  <c r="H202"/>
  <c r="K202"/>
  <c r="G192"/>
  <c r="G190" s="1"/>
  <c r="G249"/>
  <c r="G284"/>
  <c r="G299"/>
  <c r="H298"/>
  <c r="H222"/>
  <c r="G227"/>
  <c r="G226" s="1"/>
  <c r="H226"/>
  <c r="H246"/>
  <c r="L246"/>
  <c r="G251"/>
  <c r="G250" s="1"/>
  <c r="K282"/>
  <c r="G291"/>
  <c r="H290"/>
  <c r="J290"/>
  <c r="L290"/>
  <c r="I298"/>
  <c r="M298"/>
  <c r="G166" l="1"/>
  <c r="L126"/>
  <c r="J11"/>
  <c r="H158"/>
  <c r="G102"/>
  <c r="H282"/>
  <c r="G162"/>
  <c r="G18"/>
  <c r="G290"/>
  <c r="G128"/>
  <c r="K126"/>
  <c r="G142"/>
  <c r="G223"/>
  <c r="G298"/>
  <c r="G138"/>
  <c r="M14"/>
  <c r="I12"/>
  <c r="K34"/>
  <c r="L12"/>
  <c r="K222"/>
  <c r="G224"/>
  <c r="G222" s="1"/>
  <c r="I158"/>
  <c r="I11"/>
  <c r="J158"/>
  <c r="I98"/>
  <c r="M12"/>
  <c r="J309"/>
  <c r="G282"/>
  <c r="K98"/>
  <c r="L11"/>
  <c r="K11"/>
  <c r="J14"/>
  <c r="J12"/>
  <c r="J308" s="1"/>
  <c r="K12"/>
  <c r="K308" s="1"/>
  <c r="G39"/>
  <c r="G41"/>
  <c r="H13"/>
  <c r="H308"/>
  <c r="G100"/>
  <c r="G16"/>
  <c r="G247"/>
  <c r="G246" s="1"/>
  <c r="G160"/>
  <c r="G161"/>
  <c r="G159"/>
  <c r="G127"/>
  <c r="G44"/>
  <c r="G42" s="1"/>
  <c r="M42"/>
  <c r="J126"/>
  <c r="I14"/>
  <c r="G15"/>
  <c r="G14" s="1"/>
  <c r="K14"/>
  <c r="J34"/>
  <c r="I34"/>
  <c r="G35"/>
  <c r="G99"/>
  <c r="G98" s="1"/>
  <c r="H98"/>
  <c r="G96"/>
  <c r="G94" s="1"/>
  <c r="M94"/>
  <c r="I308"/>
  <c r="L14"/>
  <c r="G126" l="1"/>
  <c r="H34"/>
  <c r="G11"/>
  <c r="G37"/>
  <c r="G38"/>
  <c r="J10"/>
  <c r="J307"/>
  <c r="I10"/>
  <c r="I307"/>
  <c r="I306" s="1"/>
  <c r="I311" s="1"/>
  <c r="M50"/>
  <c r="G52"/>
  <c r="G50" s="1"/>
  <c r="L307"/>
  <c r="H10"/>
  <c r="K10"/>
  <c r="K307"/>
  <c r="K306" s="1"/>
  <c r="K311" s="1"/>
  <c r="L308"/>
  <c r="L34"/>
  <c r="G158"/>
  <c r="J306" l="1"/>
  <c r="G13"/>
  <c r="H309"/>
  <c r="G309" s="1"/>
  <c r="H307"/>
  <c r="G307" s="1"/>
  <c r="L10"/>
  <c r="M34"/>
  <c r="G36"/>
  <c r="G34" s="1"/>
  <c r="L306"/>
  <c r="L311" s="1"/>
  <c r="J311" l="1"/>
  <c r="H306"/>
  <c r="AO38"/>
  <c r="AO37"/>
  <c r="AO36"/>
  <c r="AO35"/>
  <c r="M10"/>
  <c r="M308"/>
  <c r="G12"/>
  <c r="G10" s="1"/>
  <c r="M306" l="1"/>
  <c r="M311" s="1"/>
  <c r="G308"/>
  <c r="G306" s="1"/>
  <c r="AO39"/>
  <c r="G147" i="74" l="1"/>
  <c r="G146" s="1"/>
  <c r="K146"/>
  <c r="K127"/>
  <c r="K126" l="1"/>
  <c r="G127"/>
  <c r="G126" s="1"/>
  <c r="K11"/>
  <c r="K311" l="1"/>
  <c r="K10"/>
  <c r="G11"/>
  <c r="G10" s="1"/>
  <c r="K310" l="1"/>
  <c r="K315" s="1"/>
  <c r="G311"/>
  <c r="G310" s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<sst xmlns="http://schemas.openxmlformats.org/spreadsheetml/2006/main" count="2073" uniqueCount="159">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</sst>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0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1.%20&#1053;&#1086;&#1103;&#1073;&#1088;&#1100;&#1089;&#1082;&#1072;&#1103;%20&#1089;&#1077;&#1089;&#1089;&#1080;&#1103;\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2.%20&#1044;&#1077;&#1082;&#1072;&#1073;&#1088;&#1100;\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85;&#1072;&#1095;.&#1082;&#1083;&#1072;&#1089;&#1089;&#1099;\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6.%20&#1048;&#1102;&#1085;&#1100;&#1089;&#1082;&#1072;&#1103;%20&#1089;&#1077;&#1089;&#1089;&#1080;&#1103;\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2;&#1077;&#1088;&#1086;&#1087;&#1088;&#1080;&#1103;&#1090;&#1080;&#1103;\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60;&#1080;&#1085;%20&#1086;&#1090;&#1076;&#1077;&#1083;\&#1064;&#1045;&#1056;&#1071;&#1043;&#1048;&#1053;&#1054;&#1049;\&#1057;&#1077;&#1090;&#1100;\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\Downloads\&#1086;&#1090;%20&#1048;&#1085;&#1085;&#1099;\&#1087;&#1088;&#1086;&#1075;&#1088;&#1072;&#1084;&#1084;&#1072;%20&#1085;&#1072;%200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48">
          <cell r="AH48">
            <v>7405372.8799999999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14" t="s">
        <v>131</v>
      </c>
      <c r="L1" s="214"/>
      <c r="M1" s="214"/>
      <c r="N1" s="214"/>
      <c r="O1" s="3"/>
      <c r="P1" s="3"/>
      <c r="Q1" s="3"/>
    </row>
    <row r="2" spans="1:17">
      <c r="A2" s="1"/>
      <c r="B2" s="215" t="s">
        <v>0</v>
      </c>
      <c r="C2" s="215"/>
      <c r="D2" s="215"/>
      <c r="E2" s="215"/>
      <c r="F2" s="215"/>
      <c r="G2" s="215"/>
      <c r="H2" s="215"/>
      <c r="I2" s="215"/>
      <c r="J2" s="215"/>
      <c r="K2" s="215"/>
      <c r="L2" s="18"/>
      <c r="M2" s="18"/>
      <c r="N2" s="24" t="s">
        <v>152</v>
      </c>
      <c r="O2" s="3"/>
    </row>
    <row r="3" spans="1:17">
      <c r="A3" s="1"/>
      <c r="B3" s="215" t="s">
        <v>1</v>
      </c>
      <c r="C3" s="215"/>
      <c r="D3" s="215"/>
      <c r="E3" s="215"/>
      <c r="F3" s="215"/>
      <c r="G3" s="215"/>
      <c r="H3" s="215"/>
      <c r="I3" s="215"/>
      <c r="J3" s="215"/>
      <c r="K3" s="215"/>
      <c r="L3" s="19"/>
      <c r="M3" s="19"/>
      <c r="N3" s="24" t="s">
        <v>135</v>
      </c>
    </row>
    <row r="4" spans="1:17" ht="15.75" customHeight="1">
      <c r="A4" s="1"/>
      <c r="B4" s="215" t="s">
        <v>134</v>
      </c>
      <c r="C4" s="215"/>
      <c r="D4" s="215"/>
      <c r="E4" s="215"/>
      <c r="F4" s="215"/>
      <c r="G4" s="215"/>
      <c r="H4" s="215"/>
      <c r="I4" s="215"/>
      <c r="J4" s="215"/>
      <c r="K4" s="215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>
      <c r="A7" s="202" t="s">
        <v>2</v>
      </c>
      <c r="B7" s="202" t="s">
        <v>3</v>
      </c>
      <c r="C7" s="202" t="s">
        <v>4</v>
      </c>
      <c r="D7" s="202" t="s">
        <v>5</v>
      </c>
      <c r="E7" s="202" t="s">
        <v>6</v>
      </c>
      <c r="F7" s="202" t="s">
        <v>7</v>
      </c>
      <c r="G7" s="199" t="s">
        <v>8</v>
      </c>
      <c r="H7" s="200"/>
      <c r="I7" s="200"/>
      <c r="J7" s="200"/>
      <c r="K7" s="200"/>
      <c r="L7" s="200"/>
      <c r="M7" s="201"/>
      <c r="N7" s="202" t="s">
        <v>9</v>
      </c>
    </row>
    <row r="8" spans="1:17" s="28" customFormat="1" ht="21.75" customHeight="1">
      <c r="A8" s="203"/>
      <c r="B8" s="203"/>
      <c r="C8" s="203"/>
      <c r="D8" s="203"/>
      <c r="E8" s="203"/>
      <c r="F8" s="203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03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26"/>
      <c r="B10" s="204" t="s">
        <v>146</v>
      </c>
      <c r="C10" s="132" t="s">
        <v>11</v>
      </c>
      <c r="D10" s="166" t="s">
        <v>12</v>
      </c>
      <c r="E10" s="132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207"/>
      <c r="O10" s="3"/>
    </row>
    <row r="11" spans="1:17" ht="30.75" customHeight="1">
      <c r="A11" s="127"/>
      <c r="B11" s="205"/>
      <c r="C11" s="133"/>
      <c r="D11" s="172"/>
      <c r="E11" s="133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208"/>
      <c r="O11" s="3"/>
    </row>
    <row r="12" spans="1:17" ht="30.75" customHeight="1">
      <c r="A12" s="127"/>
      <c r="B12" s="205"/>
      <c r="C12" s="133"/>
      <c r="D12" s="172"/>
      <c r="E12" s="133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208"/>
      <c r="O12" s="3"/>
    </row>
    <row r="13" spans="1:17" ht="30.75" customHeight="1">
      <c r="A13" s="128"/>
      <c r="B13" s="206"/>
      <c r="C13" s="134"/>
      <c r="D13" s="173"/>
      <c r="E13" s="134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209"/>
      <c r="O13" s="3"/>
    </row>
    <row r="14" spans="1:17" ht="21.75" customHeight="1">
      <c r="A14" s="210"/>
      <c r="B14" s="212" t="s">
        <v>19</v>
      </c>
      <c r="C14" s="189" t="s">
        <v>11</v>
      </c>
      <c r="D14" s="192" t="s">
        <v>12</v>
      </c>
      <c r="E14" s="189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06" t="s">
        <v>20</v>
      </c>
      <c r="O14" s="3"/>
    </row>
    <row r="15" spans="1:17" ht="21.75" customHeight="1">
      <c r="A15" s="211"/>
      <c r="B15" s="213"/>
      <c r="C15" s="190"/>
      <c r="D15" s="193"/>
      <c r="E15" s="190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07"/>
      <c r="O15" s="3"/>
    </row>
    <row r="16" spans="1:17" ht="21.75" customHeight="1">
      <c r="A16" s="211"/>
      <c r="B16" s="213"/>
      <c r="C16" s="190"/>
      <c r="D16" s="193"/>
      <c r="E16" s="190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07"/>
      <c r="O16" s="3"/>
    </row>
    <row r="17" spans="1:18" ht="21.75" customHeight="1">
      <c r="A17" s="211"/>
      <c r="B17" s="213"/>
      <c r="C17" s="190"/>
      <c r="D17" s="194"/>
      <c r="E17" s="190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07"/>
      <c r="O17" s="3"/>
    </row>
    <row r="18" spans="1:18" ht="21.75" customHeight="1">
      <c r="A18" s="198" t="s">
        <v>18</v>
      </c>
      <c r="B18" s="195" t="s">
        <v>21</v>
      </c>
      <c r="C18" s="114" t="s">
        <v>11</v>
      </c>
      <c r="D18" s="117" t="s">
        <v>12</v>
      </c>
      <c r="E18" s="114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07"/>
      <c r="O18" s="3"/>
    </row>
    <row r="19" spans="1:18" ht="21.75" customHeight="1">
      <c r="A19" s="109"/>
      <c r="B19" s="196"/>
      <c r="C19" s="115"/>
      <c r="D19" s="118"/>
      <c r="E19" s="115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07"/>
      <c r="O19" s="3"/>
    </row>
    <row r="20" spans="1:18" ht="21.75" customHeight="1">
      <c r="A20" s="109"/>
      <c r="B20" s="196"/>
      <c r="C20" s="115"/>
      <c r="D20" s="118"/>
      <c r="E20" s="115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07"/>
      <c r="O20" s="3"/>
    </row>
    <row r="21" spans="1:18" ht="21.75" customHeight="1">
      <c r="A21" s="109"/>
      <c r="B21" s="196"/>
      <c r="C21" s="115"/>
      <c r="D21" s="119"/>
      <c r="E21" s="115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07"/>
      <c r="O21" s="3"/>
    </row>
    <row r="22" spans="1:18" ht="21.75" customHeight="1">
      <c r="A22" s="108" t="s">
        <v>128</v>
      </c>
      <c r="B22" s="195" t="s">
        <v>22</v>
      </c>
      <c r="C22" s="114" t="s">
        <v>11</v>
      </c>
      <c r="D22" s="117" t="s">
        <v>12</v>
      </c>
      <c r="E22" s="114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07"/>
      <c r="O22" s="3"/>
    </row>
    <row r="23" spans="1:18" ht="21.75" customHeight="1">
      <c r="A23" s="109"/>
      <c r="B23" s="196"/>
      <c r="C23" s="115"/>
      <c r="D23" s="118"/>
      <c r="E23" s="115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07"/>
      <c r="O23" s="3"/>
      <c r="R23" s="3"/>
    </row>
    <row r="24" spans="1:18" ht="21.75" customHeight="1">
      <c r="A24" s="109"/>
      <c r="B24" s="196"/>
      <c r="C24" s="115"/>
      <c r="D24" s="118"/>
      <c r="E24" s="115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07"/>
      <c r="O24" s="3"/>
    </row>
    <row r="25" spans="1:18" ht="21.75" customHeight="1">
      <c r="A25" s="110"/>
      <c r="B25" s="197"/>
      <c r="C25" s="115"/>
      <c r="D25" s="119"/>
      <c r="E25" s="116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07"/>
      <c r="O25" s="3"/>
    </row>
    <row r="26" spans="1:18" ht="21.75" customHeight="1">
      <c r="A26" s="108" t="s">
        <v>144</v>
      </c>
      <c r="B26" s="195" t="s">
        <v>23</v>
      </c>
      <c r="C26" s="114" t="s">
        <v>11</v>
      </c>
      <c r="D26" s="117" t="s">
        <v>12</v>
      </c>
      <c r="E26" s="114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07"/>
      <c r="O26" s="3"/>
    </row>
    <row r="27" spans="1:18" ht="21.75" customHeight="1">
      <c r="A27" s="109"/>
      <c r="B27" s="196"/>
      <c r="C27" s="115"/>
      <c r="D27" s="118"/>
      <c r="E27" s="115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07"/>
      <c r="O27" s="3"/>
    </row>
    <row r="28" spans="1:18" ht="21.75" customHeight="1">
      <c r="A28" s="109"/>
      <c r="B28" s="196"/>
      <c r="C28" s="115"/>
      <c r="D28" s="118"/>
      <c r="E28" s="115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07"/>
      <c r="O28" s="3"/>
    </row>
    <row r="29" spans="1:18" ht="21.75" customHeight="1">
      <c r="A29" s="110"/>
      <c r="B29" s="197"/>
      <c r="C29" s="115"/>
      <c r="D29" s="119"/>
      <c r="E29" s="116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07"/>
      <c r="P29" s="3"/>
    </row>
    <row r="30" spans="1:18" ht="21.75" customHeight="1">
      <c r="A30" s="108" t="s">
        <v>145</v>
      </c>
      <c r="B30" s="195" t="s">
        <v>24</v>
      </c>
      <c r="C30" s="114" t="s">
        <v>11</v>
      </c>
      <c r="D30" s="117" t="s">
        <v>12</v>
      </c>
      <c r="E30" s="114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07"/>
      <c r="O30" s="3"/>
    </row>
    <row r="31" spans="1:18" ht="21.75" customHeight="1">
      <c r="A31" s="109"/>
      <c r="B31" s="196"/>
      <c r="C31" s="115"/>
      <c r="D31" s="118"/>
      <c r="E31" s="115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07"/>
    </row>
    <row r="32" spans="1:18" ht="21.75" customHeight="1">
      <c r="A32" s="109"/>
      <c r="B32" s="196"/>
      <c r="C32" s="115"/>
      <c r="D32" s="118"/>
      <c r="E32" s="115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07"/>
    </row>
    <row r="33" spans="1:41" ht="21.75" customHeight="1">
      <c r="A33" s="110"/>
      <c r="B33" s="197"/>
      <c r="C33" s="115"/>
      <c r="D33" s="119"/>
      <c r="E33" s="116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7"/>
      <c r="P33" s="3"/>
    </row>
    <row r="34" spans="1:41" ht="21.75" customHeight="1">
      <c r="A34" s="183"/>
      <c r="B34" s="186" t="s">
        <v>26</v>
      </c>
      <c r="C34" s="189" t="s">
        <v>11</v>
      </c>
      <c r="D34" s="192" t="s">
        <v>27</v>
      </c>
      <c r="E34" s="189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06" t="s">
        <v>28</v>
      </c>
    </row>
    <row r="35" spans="1:41" ht="21.75" customHeight="1">
      <c r="A35" s="184"/>
      <c r="B35" s="187"/>
      <c r="C35" s="190"/>
      <c r="D35" s="193"/>
      <c r="E35" s="190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07"/>
      <c r="AO35" s="3">
        <f>SUM('оконч.2022 и бюджет 2023-25'!$G$34:$AN$93)</f>
        <v>25960018000.079994</v>
      </c>
    </row>
    <row r="36" spans="1:41" ht="21.75" customHeight="1">
      <c r="A36" s="184"/>
      <c r="B36" s="187"/>
      <c r="C36" s="190"/>
      <c r="D36" s="193"/>
      <c r="E36" s="190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07"/>
      <c r="AO36" s="3">
        <f>SUM('оконч.2022 и бюджет 2023-25'!$G$34:$AN$93)</f>
        <v>25960018000.079994</v>
      </c>
    </row>
    <row r="37" spans="1:41" ht="21.75" customHeight="1">
      <c r="A37" s="185"/>
      <c r="B37" s="188"/>
      <c r="C37" s="191"/>
      <c r="D37" s="194"/>
      <c r="E37" s="191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07"/>
      <c r="AO37" s="3">
        <f>SUM('оконч.2022 и бюджет 2023-25'!$G$34:$AN$93)</f>
        <v>25960018000.079994</v>
      </c>
    </row>
    <row r="38" spans="1:41" ht="21.75" hidden="1" customHeight="1" outlineLevel="1">
      <c r="A38" s="108" t="s">
        <v>29</v>
      </c>
      <c r="B38" s="111" t="s">
        <v>30</v>
      </c>
      <c r="C38" s="114" t="s">
        <v>11</v>
      </c>
      <c r="D38" s="117" t="s">
        <v>27</v>
      </c>
      <c r="E38" s="114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07"/>
      <c r="AO38" s="3">
        <f>SUM('оконч.2022 и бюджет 2023-25'!$G$34:$AN$93)</f>
        <v>25960018000.079994</v>
      </c>
    </row>
    <row r="39" spans="1:41" ht="21.75" hidden="1" customHeight="1" outlineLevel="1">
      <c r="A39" s="109"/>
      <c r="B39" s="112"/>
      <c r="C39" s="115"/>
      <c r="D39" s="118"/>
      <c r="E39" s="115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07"/>
      <c r="AO39" s="3">
        <f>SUM(AO35:AO38)</f>
        <v>103840072000.31998</v>
      </c>
    </row>
    <row r="40" spans="1:41" ht="21.75" hidden="1" customHeight="1" outlineLevel="1">
      <c r="A40" s="109"/>
      <c r="B40" s="112"/>
      <c r="C40" s="115"/>
      <c r="D40" s="118"/>
      <c r="E40" s="115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07"/>
    </row>
    <row r="41" spans="1:41" ht="21.75" hidden="1" customHeight="1" outlineLevel="1">
      <c r="A41" s="110"/>
      <c r="B41" s="113"/>
      <c r="C41" s="115"/>
      <c r="D41" s="119"/>
      <c r="E41" s="116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07"/>
      <c r="O41" s="3"/>
    </row>
    <row r="42" spans="1:41" ht="21.75" hidden="1" customHeight="1" outlineLevel="1">
      <c r="A42" s="108" t="s">
        <v>31</v>
      </c>
      <c r="B42" s="111" t="s">
        <v>32</v>
      </c>
      <c r="C42" s="114" t="s">
        <v>11</v>
      </c>
      <c r="D42" s="117" t="s">
        <v>27</v>
      </c>
      <c r="E42" s="114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07"/>
      <c r="P42" s="3"/>
    </row>
    <row r="43" spans="1:41" ht="21.75" hidden="1" customHeight="1" outlineLevel="1">
      <c r="A43" s="109"/>
      <c r="B43" s="112"/>
      <c r="C43" s="115"/>
      <c r="D43" s="118"/>
      <c r="E43" s="115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07"/>
    </row>
    <row r="44" spans="1:41" ht="21.75" hidden="1" customHeight="1" outlineLevel="1">
      <c r="A44" s="109"/>
      <c r="B44" s="112"/>
      <c r="C44" s="115"/>
      <c r="D44" s="118"/>
      <c r="E44" s="115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07"/>
      <c r="O44" s="6">
        <f>'[3]9 мес 2021'!$H$25-I44</f>
        <v>8816768</v>
      </c>
    </row>
    <row r="45" spans="1:41" ht="21.75" hidden="1" customHeight="1" outlineLevel="1">
      <c r="A45" s="110"/>
      <c r="B45" s="113"/>
      <c r="C45" s="115"/>
      <c r="D45" s="119"/>
      <c r="E45" s="116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07"/>
      <c r="O45" s="7"/>
    </row>
    <row r="46" spans="1:41" ht="21.75" hidden="1" customHeight="1" outlineLevel="1">
      <c r="A46" s="108" t="s">
        <v>33</v>
      </c>
      <c r="B46" s="111" t="s">
        <v>34</v>
      </c>
      <c r="C46" s="114" t="s">
        <v>11</v>
      </c>
      <c r="D46" s="117" t="s">
        <v>27</v>
      </c>
      <c r="E46" s="114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07"/>
      <c r="O46" s="7"/>
    </row>
    <row r="47" spans="1:41" ht="21.75" hidden="1" customHeight="1" outlineLevel="1">
      <c r="A47" s="109"/>
      <c r="B47" s="112"/>
      <c r="C47" s="115"/>
      <c r="D47" s="118"/>
      <c r="E47" s="115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07"/>
      <c r="O47" s="7"/>
    </row>
    <row r="48" spans="1:41" ht="21.75" hidden="1" customHeight="1" outlineLevel="1">
      <c r="A48" s="109"/>
      <c r="B48" s="112"/>
      <c r="C48" s="115"/>
      <c r="D48" s="118"/>
      <c r="E48" s="115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07"/>
      <c r="O48" s="6"/>
    </row>
    <row r="49" spans="1:16" ht="21.75" hidden="1" customHeight="1" outlineLevel="1">
      <c r="A49" s="110"/>
      <c r="B49" s="113"/>
      <c r="C49" s="115"/>
      <c r="D49" s="119"/>
      <c r="E49" s="116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07"/>
    </row>
    <row r="50" spans="1:16" ht="21.75" customHeight="1" collapsed="1">
      <c r="A50" s="108" t="s">
        <v>18</v>
      </c>
      <c r="B50" s="195" t="s">
        <v>35</v>
      </c>
      <c r="C50" s="114" t="s">
        <v>11</v>
      </c>
      <c r="D50" s="117" t="s">
        <v>27</v>
      </c>
      <c r="E50" s="114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07"/>
      <c r="O50" s="3"/>
    </row>
    <row r="51" spans="1:16" ht="21.75" customHeight="1">
      <c r="A51" s="109"/>
      <c r="B51" s="196"/>
      <c r="C51" s="115"/>
      <c r="D51" s="118"/>
      <c r="E51" s="115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07"/>
    </row>
    <row r="52" spans="1:16" ht="21.75" customHeight="1">
      <c r="A52" s="109"/>
      <c r="B52" s="196"/>
      <c r="C52" s="115"/>
      <c r="D52" s="118"/>
      <c r="E52" s="115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07"/>
      <c r="O52" s="3"/>
    </row>
    <row r="53" spans="1:16" ht="21.75" customHeight="1">
      <c r="A53" s="110"/>
      <c r="B53" s="197"/>
      <c r="C53" s="115"/>
      <c r="D53" s="119"/>
      <c r="E53" s="116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07"/>
      <c r="O53" s="7"/>
      <c r="P53" s="8"/>
    </row>
    <row r="54" spans="1:16" ht="21.75" customHeight="1" collapsed="1">
      <c r="A54" s="108" t="s">
        <v>25</v>
      </c>
      <c r="B54" s="195" t="s">
        <v>40</v>
      </c>
      <c r="C54" s="114" t="s">
        <v>11</v>
      </c>
      <c r="D54" s="117" t="s">
        <v>27</v>
      </c>
      <c r="E54" s="114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07"/>
    </row>
    <row r="55" spans="1:16" ht="21.75" customHeight="1">
      <c r="A55" s="109"/>
      <c r="B55" s="196"/>
      <c r="C55" s="115"/>
      <c r="D55" s="118"/>
      <c r="E55" s="115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07"/>
    </row>
    <row r="56" spans="1:16" ht="21.75" customHeight="1">
      <c r="A56" s="109"/>
      <c r="B56" s="196"/>
      <c r="C56" s="115"/>
      <c r="D56" s="118"/>
      <c r="E56" s="115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07"/>
    </row>
    <row r="57" spans="1:16" ht="21.75" customHeight="1">
      <c r="A57" s="110"/>
      <c r="B57" s="197"/>
      <c r="C57" s="115"/>
      <c r="D57" s="119"/>
      <c r="E57" s="116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07"/>
    </row>
    <row r="58" spans="1:16" ht="21.75" customHeight="1">
      <c r="A58" s="158" t="s">
        <v>44</v>
      </c>
      <c r="B58" s="111" t="s">
        <v>43</v>
      </c>
      <c r="C58" s="114" t="s">
        <v>11</v>
      </c>
      <c r="D58" s="120" t="s">
        <v>37</v>
      </c>
      <c r="E58" s="114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07"/>
    </row>
    <row r="59" spans="1:16" ht="21.75" customHeight="1">
      <c r="A59" s="159"/>
      <c r="B59" s="112"/>
      <c r="C59" s="115"/>
      <c r="D59" s="121"/>
      <c r="E59" s="115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07"/>
    </row>
    <row r="60" spans="1:16" ht="21.75" customHeight="1">
      <c r="A60" s="159"/>
      <c r="B60" s="112"/>
      <c r="C60" s="115"/>
      <c r="D60" s="121"/>
      <c r="E60" s="115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07"/>
    </row>
    <row r="61" spans="1:16" ht="21" customHeight="1">
      <c r="A61" s="160"/>
      <c r="B61" s="113"/>
      <c r="C61" s="115"/>
      <c r="D61" s="122"/>
      <c r="E61" s="116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07"/>
    </row>
    <row r="62" spans="1:16" ht="21.75" customHeight="1">
      <c r="A62" s="158" t="s">
        <v>48</v>
      </c>
      <c r="B62" s="195" t="s">
        <v>53</v>
      </c>
      <c r="C62" s="114" t="s">
        <v>11</v>
      </c>
      <c r="D62" s="120" t="s">
        <v>54</v>
      </c>
      <c r="E62" s="114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07"/>
    </row>
    <row r="63" spans="1:16" ht="21.75" customHeight="1">
      <c r="A63" s="159"/>
      <c r="B63" s="196"/>
      <c r="C63" s="115"/>
      <c r="D63" s="121"/>
      <c r="E63" s="115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07"/>
    </row>
    <row r="64" spans="1:16" ht="21.75" customHeight="1">
      <c r="A64" s="159"/>
      <c r="B64" s="196"/>
      <c r="C64" s="115"/>
      <c r="D64" s="121"/>
      <c r="E64" s="115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07"/>
    </row>
    <row r="65" spans="1:14" ht="21.75" customHeight="1">
      <c r="A65" s="160"/>
      <c r="B65" s="197"/>
      <c r="C65" s="115"/>
      <c r="D65" s="122"/>
      <c r="E65" s="116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07"/>
    </row>
    <row r="66" spans="1:14" ht="21.75" customHeight="1">
      <c r="A66" s="216" t="s">
        <v>56</v>
      </c>
      <c r="B66" s="174" t="s">
        <v>41</v>
      </c>
      <c r="C66" s="177" t="s">
        <v>11</v>
      </c>
      <c r="D66" s="179" t="s">
        <v>42</v>
      </c>
      <c r="E66" s="177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07"/>
    </row>
    <row r="67" spans="1:14" ht="21.75" customHeight="1">
      <c r="A67" s="217"/>
      <c r="B67" s="175"/>
      <c r="C67" s="178"/>
      <c r="D67" s="180"/>
      <c r="E67" s="178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07"/>
    </row>
    <row r="68" spans="1:14" ht="21.75" customHeight="1">
      <c r="A68" s="217"/>
      <c r="B68" s="175"/>
      <c r="C68" s="178"/>
      <c r="D68" s="180"/>
      <c r="E68" s="178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07"/>
    </row>
    <row r="69" spans="1:14" ht="21.75" customHeight="1">
      <c r="A69" s="218"/>
      <c r="B69" s="176"/>
      <c r="C69" s="178"/>
      <c r="D69" s="181"/>
      <c r="E69" s="182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07"/>
    </row>
    <row r="70" spans="1:14" ht="21.75" customHeight="1" collapsed="1">
      <c r="A70" s="158" t="s">
        <v>94</v>
      </c>
      <c r="B70" s="111" t="s">
        <v>45</v>
      </c>
      <c r="C70" s="114" t="s">
        <v>11</v>
      </c>
      <c r="D70" s="117" t="s">
        <v>42</v>
      </c>
      <c r="E70" s="114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07"/>
    </row>
    <row r="71" spans="1:14" ht="21.75" customHeight="1">
      <c r="A71" s="159"/>
      <c r="B71" s="112"/>
      <c r="C71" s="115"/>
      <c r="D71" s="118"/>
      <c r="E71" s="115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07"/>
    </row>
    <row r="72" spans="1:14" ht="21.75" customHeight="1">
      <c r="A72" s="159"/>
      <c r="B72" s="112"/>
      <c r="C72" s="115"/>
      <c r="D72" s="118"/>
      <c r="E72" s="115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07"/>
    </row>
    <row r="73" spans="1:14" ht="21.75" customHeight="1">
      <c r="A73" s="160"/>
      <c r="B73" s="113"/>
      <c r="C73" s="115"/>
      <c r="D73" s="119"/>
      <c r="E73" s="116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07"/>
    </row>
    <row r="74" spans="1:14" ht="21.75" customHeight="1">
      <c r="A74" s="108" t="s">
        <v>102</v>
      </c>
      <c r="B74" s="111" t="s">
        <v>36</v>
      </c>
      <c r="C74" s="114" t="s">
        <v>11</v>
      </c>
      <c r="D74" s="120" t="s">
        <v>37</v>
      </c>
      <c r="E74" s="114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07"/>
    </row>
    <row r="75" spans="1:14" ht="21.75" customHeight="1">
      <c r="A75" s="109"/>
      <c r="B75" s="112"/>
      <c r="C75" s="115"/>
      <c r="D75" s="121"/>
      <c r="E75" s="115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07"/>
    </row>
    <row r="76" spans="1:14" ht="21.75" customHeight="1">
      <c r="A76" s="109"/>
      <c r="B76" s="112"/>
      <c r="C76" s="115"/>
      <c r="D76" s="121"/>
      <c r="E76" s="115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07"/>
    </row>
    <row r="77" spans="1:14" ht="21.75" customHeight="1">
      <c r="A77" s="110"/>
      <c r="B77" s="113"/>
      <c r="C77" s="115"/>
      <c r="D77" s="122"/>
      <c r="E77" s="116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07"/>
    </row>
    <row r="78" spans="1:14" ht="21.75" customHeight="1" collapsed="1">
      <c r="A78" s="108" t="s">
        <v>124</v>
      </c>
      <c r="B78" s="111" t="s">
        <v>125</v>
      </c>
      <c r="C78" s="114" t="s">
        <v>11</v>
      </c>
      <c r="D78" s="114" t="s">
        <v>113</v>
      </c>
      <c r="E78" s="114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07"/>
    </row>
    <row r="79" spans="1:14" ht="21.75" customHeight="1">
      <c r="A79" s="109"/>
      <c r="B79" s="112"/>
      <c r="C79" s="115"/>
      <c r="D79" s="115"/>
      <c r="E79" s="115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07"/>
    </row>
    <row r="80" spans="1:14" ht="21.75" customHeight="1">
      <c r="A80" s="109"/>
      <c r="B80" s="112"/>
      <c r="C80" s="115"/>
      <c r="D80" s="115"/>
      <c r="E80" s="115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07"/>
    </row>
    <row r="81" spans="1:15" ht="21.75" customHeight="1">
      <c r="A81" s="110"/>
      <c r="B81" s="113"/>
      <c r="C81" s="116"/>
      <c r="D81" s="116"/>
      <c r="E81" s="116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07"/>
    </row>
    <row r="82" spans="1:15" ht="21.75" customHeight="1">
      <c r="A82" s="108" t="s">
        <v>128</v>
      </c>
      <c r="B82" s="195" t="s">
        <v>22</v>
      </c>
      <c r="C82" s="114" t="s">
        <v>11</v>
      </c>
      <c r="D82" s="117" t="s">
        <v>27</v>
      </c>
      <c r="E82" s="114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07"/>
    </row>
    <row r="83" spans="1:15" ht="21.75" customHeight="1">
      <c r="A83" s="109"/>
      <c r="B83" s="196"/>
      <c r="C83" s="115"/>
      <c r="D83" s="118"/>
      <c r="E83" s="115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07"/>
    </row>
    <row r="84" spans="1:15" ht="21.75" customHeight="1">
      <c r="A84" s="109"/>
      <c r="B84" s="196"/>
      <c r="C84" s="115"/>
      <c r="D84" s="118"/>
      <c r="E84" s="115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07"/>
    </row>
    <row r="85" spans="1:15" ht="21.75" customHeight="1">
      <c r="A85" s="110"/>
      <c r="B85" s="197"/>
      <c r="C85" s="115"/>
      <c r="D85" s="119"/>
      <c r="E85" s="116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07"/>
    </row>
    <row r="86" spans="1:15" ht="21.75" customHeight="1">
      <c r="A86" s="108" t="s">
        <v>144</v>
      </c>
      <c r="B86" s="195" t="s">
        <v>23</v>
      </c>
      <c r="C86" s="114" t="s">
        <v>11</v>
      </c>
      <c r="D86" s="117" t="s">
        <v>27</v>
      </c>
      <c r="E86" s="114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07"/>
    </row>
    <row r="87" spans="1:15" ht="21.75" customHeight="1">
      <c r="A87" s="109"/>
      <c r="B87" s="196"/>
      <c r="C87" s="115"/>
      <c r="D87" s="118"/>
      <c r="E87" s="115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07"/>
    </row>
    <row r="88" spans="1:15" ht="21.75" customHeight="1">
      <c r="A88" s="109"/>
      <c r="B88" s="196"/>
      <c r="C88" s="115"/>
      <c r="D88" s="118"/>
      <c r="E88" s="115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07"/>
    </row>
    <row r="89" spans="1:15" ht="21.75" customHeight="1">
      <c r="A89" s="110"/>
      <c r="B89" s="197"/>
      <c r="C89" s="115"/>
      <c r="D89" s="119"/>
      <c r="E89" s="116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07"/>
    </row>
    <row r="90" spans="1:15" ht="21.75" hidden="1" customHeight="1" outlineLevel="1">
      <c r="A90" s="108" t="s">
        <v>38</v>
      </c>
      <c r="B90" s="111" t="s">
        <v>39</v>
      </c>
      <c r="C90" s="114" t="s">
        <v>11</v>
      </c>
      <c r="D90" s="117" t="s">
        <v>27</v>
      </c>
      <c r="E90" s="114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07"/>
    </row>
    <row r="91" spans="1:15" ht="21.75" hidden="1" customHeight="1" outlineLevel="1">
      <c r="A91" s="109"/>
      <c r="B91" s="112"/>
      <c r="C91" s="115"/>
      <c r="D91" s="118"/>
      <c r="E91" s="115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07"/>
    </row>
    <row r="92" spans="1:15" ht="21.75" hidden="1" customHeight="1" outlineLevel="1">
      <c r="A92" s="109"/>
      <c r="B92" s="112"/>
      <c r="C92" s="115"/>
      <c r="D92" s="118"/>
      <c r="E92" s="115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07"/>
    </row>
    <row r="93" spans="1:15" ht="21.75" hidden="1" customHeight="1" outlineLevel="1">
      <c r="A93" s="110"/>
      <c r="B93" s="113"/>
      <c r="C93" s="115"/>
      <c r="D93" s="119"/>
      <c r="E93" s="116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07"/>
    </row>
    <row r="94" spans="1:15" ht="21.75" hidden="1" customHeight="1" outlineLevel="1">
      <c r="A94" s="108" t="s">
        <v>46</v>
      </c>
      <c r="B94" s="111" t="s">
        <v>47</v>
      </c>
      <c r="C94" s="114" t="s">
        <v>11</v>
      </c>
      <c r="D94" s="117" t="s">
        <v>27</v>
      </c>
      <c r="E94" s="114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07"/>
    </row>
    <row r="95" spans="1:15" ht="21.75" hidden="1" customHeight="1" outlineLevel="1">
      <c r="A95" s="109"/>
      <c r="B95" s="112"/>
      <c r="C95" s="115"/>
      <c r="D95" s="118"/>
      <c r="E95" s="115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07"/>
    </row>
    <row r="96" spans="1:15" ht="21.75" hidden="1" customHeight="1" outlineLevel="1">
      <c r="A96" s="109"/>
      <c r="B96" s="112"/>
      <c r="C96" s="115"/>
      <c r="D96" s="118"/>
      <c r="E96" s="115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07"/>
      <c r="O96" s="9"/>
    </row>
    <row r="97" spans="1:16" ht="21.75" hidden="1" customHeight="1" outlineLevel="1">
      <c r="A97" s="110"/>
      <c r="B97" s="113"/>
      <c r="C97" s="115"/>
      <c r="D97" s="119"/>
      <c r="E97" s="116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67"/>
    </row>
    <row r="98" spans="1:16" ht="21.75" customHeight="1" collapsed="1">
      <c r="A98" s="183"/>
      <c r="B98" s="186" t="s">
        <v>49</v>
      </c>
      <c r="C98" s="189" t="s">
        <v>11</v>
      </c>
      <c r="D98" s="192" t="s">
        <v>50</v>
      </c>
      <c r="E98" s="189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52" t="s">
        <v>51</v>
      </c>
    </row>
    <row r="99" spans="1:16" ht="21.75" customHeight="1">
      <c r="A99" s="184"/>
      <c r="B99" s="187"/>
      <c r="C99" s="190"/>
      <c r="D99" s="193"/>
      <c r="E99" s="190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53"/>
    </row>
    <row r="100" spans="1:16" ht="21.75" customHeight="1">
      <c r="A100" s="184"/>
      <c r="B100" s="187"/>
      <c r="C100" s="190"/>
      <c r="D100" s="193"/>
      <c r="E100" s="190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53"/>
    </row>
    <row r="101" spans="1:16" ht="21.75" customHeight="1">
      <c r="A101" s="185"/>
      <c r="B101" s="188"/>
      <c r="C101" s="191"/>
      <c r="D101" s="194"/>
      <c r="E101" s="191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53"/>
    </row>
    <row r="102" spans="1:16" ht="21.75" customHeight="1">
      <c r="A102" s="108" t="s">
        <v>18</v>
      </c>
      <c r="B102" s="111" t="s">
        <v>52</v>
      </c>
      <c r="C102" s="114" t="s">
        <v>11</v>
      </c>
      <c r="D102" s="117" t="s">
        <v>42</v>
      </c>
      <c r="E102" s="114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53"/>
    </row>
    <row r="103" spans="1:16" ht="21.75" customHeight="1">
      <c r="A103" s="109"/>
      <c r="B103" s="112"/>
      <c r="C103" s="115"/>
      <c r="D103" s="118"/>
      <c r="E103" s="115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53"/>
      <c r="O103" s="10"/>
      <c r="P103" s="7"/>
    </row>
    <row r="104" spans="1:16" ht="21.75" customHeight="1">
      <c r="A104" s="109"/>
      <c r="B104" s="112"/>
      <c r="C104" s="115"/>
      <c r="D104" s="118"/>
      <c r="E104" s="115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53"/>
    </row>
    <row r="105" spans="1:16" ht="21.75" customHeight="1">
      <c r="A105" s="110"/>
      <c r="B105" s="113"/>
      <c r="C105" s="115"/>
      <c r="D105" s="119"/>
      <c r="E105" s="116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53"/>
    </row>
    <row r="106" spans="1:16" ht="21.75" customHeight="1" outlineLevel="1">
      <c r="A106" s="108" t="s">
        <v>25</v>
      </c>
      <c r="B106" s="111" t="s">
        <v>109</v>
      </c>
      <c r="C106" s="114" t="s">
        <v>11</v>
      </c>
      <c r="D106" s="117" t="s">
        <v>42</v>
      </c>
      <c r="E106" s="114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53"/>
    </row>
    <row r="107" spans="1:16" ht="21.75" customHeight="1" outlineLevel="1">
      <c r="A107" s="109"/>
      <c r="B107" s="112"/>
      <c r="C107" s="115"/>
      <c r="D107" s="118"/>
      <c r="E107" s="115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53"/>
    </row>
    <row r="108" spans="1:16" ht="21.75" customHeight="1" outlineLevel="1">
      <c r="A108" s="109"/>
      <c r="B108" s="112"/>
      <c r="C108" s="115"/>
      <c r="D108" s="118"/>
      <c r="E108" s="115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53"/>
    </row>
    <row r="109" spans="1:16" ht="21.75" customHeight="1" outlineLevel="1">
      <c r="A109" s="110"/>
      <c r="B109" s="113"/>
      <c r="C109" s="115"/>
      <c r="D109" s="119"/>
      <c r="E109" s="116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53"/>
    </row>
    <row r="110" spans="1:16" ht="21.75" customHeight="1" outlineLevel="1">
      <c r="A110" s="108" t="s">
        <v>44</v>
      </c>
      <c r="B110" s="111" t="s">
        <v>110</v>
      </c>
      <c r="C110" s="114" t="s">
        <v>11</v>
      </c>
      <c r="D110" s="117" t="s">
        <v>42</v>
      </c>
      <c r="E110" s="114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53"/>
    </row>
    <row r="111" spans="1:16" ht="21.75" customHeight="1" outlineLevel="1">
      <c r="A111" s="109"/>
      <c r="B111" s="112"/>
      <c r="C111" s="115"/>
      <c r="D111" s="118"/>
      <c r="E111" s="115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53"/>
    </row>
    <row r="112" spans="1:16" ht="21.75" customHeight="1" outlineLevel="1">
      <c r="A112" s="109"/>
      <c r="B112" s="112"/>
      <c r="C112" s="115"/>
      <c r="D112" s="118"/>
      <c r="E112" s="115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53"/>
    </row>
    <row r="113" spans="1:14" ht="21.75" customHeight="1" outlineLevel="1">
      <c r="A113" s="110"/>
      <c r="B113" s="113"/>
      <c r="C113" s="115"/>
      <c r="D113" s="119"/>
      <c r="E113" s="116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53"/>
    </row>
    <row r="114" spans="1:14" ht="21.75" customHeight="1">
      <c r="A114" s="108" t="s">
        <v>112</v>
      </c>
      <c r="B114" s="195" t="s">
        <v>154</v>
      </c>
      <c r="C114" s="114" t="s">
        <v>11</v>
      </c>
      <c r="D114" s="117" t="s">
        <v>55</v>
      </c>
      <c r="E114" s="114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53"/>
    </row>
    <row r="115" spans="1:14" ht="21.75" customHeight="1">
      <c r="A115" s="109"/>
      <c r="B115" s="196"/>
      <c r="C115" s="115"/>
      <c r="D115" s="118"/>
      <c r="E115" s="115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53"/>
    </row>
    <row r="116" spans="1:14" ht="21.75" customHeight="1">
      <c r="A116" s="109"/>
      <c r="B116" s="196"/>
      <c r="C116" s="115"/>
      <c r="D116" s="118"/>
      <c r="E116" s="115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53"/>
    </row>
    <row r="117" spans="1:14" ht="21.75" customHeight="1">
      <c r="A117" s="110"/>
      <c r="B117" s="197"/>
      <c r="C117" s="115"/>
      <c r="D117" s="119"/>
      <c r="E117" s="116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53"/>
    </row>
    <row r="118" spans="1:14" ht="21.75" customHeight="1">
      <c r="A118" s="108" t="s">
        <v>128</v>
      </c>
      <c r="B118" s="195" t="s">
        <v>22</v>
      </c>
      <c r="C118" s="114" t="s">
        <v>11</v>
      </c>
      <c r="D118" s="117" t="s">
        <v>42</v>
      </c>
      <c r="E118" s="114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53"/>
    </row>
    <row r="119" spans="1:14" ht="21.75" customHeight="1">
      <c r="A119" s="109"/>
      <c r="B119" s="196"/>
      <c r="C119" s="115"/>
      <c r="D119" s="118"/>
      <c r="E119" s="115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53"/>
    </row>
    <row r="120" spans="1:14" ht="21.75" customHeight="1">
      <c r="A120" s="109"/>
      <c r="B120" s="196"/>
      <c r="C120" s="115"/>
      <c r="D120" s="118"/>
      <c r="E120" s="115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53"/>
    </row>
    <row r="121" spans="1:14" ht="21.75" customHeight="1">
      <c r="A121" s="110"/>
      <c r="B121" s="197"/>
      <c r="C121" s="115"/>
      <c r="D121" s="119"/>
      <c r="E121" s="116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53"/>
    </row>
    <row r="122" spans="1:14" ht="21.75" customHeight="1">
      <c r="A122" s="108" t="s">
        <v>144</v>
      </c>
      <c r="B122" s="195" t="s">
        <v>23</v>
      </c>
      <c r="C122" s="114" t="s">
        <v>11</v>
      </c>
      <c r="D122" s="117" t="s">
        <v>147</v>
      </c>
      <c r="E122" s="114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53"/>
    </row>
    <row r="123" spans="1:14" ht="21.75" customHeight="1">
      <c r="A123" s="109"/>
      <c r="B123" s="196"/>
      <c r="C123" s="115"/>
      <c r="D123" s="118"/>
      <c r="E123" s="115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53"/>
    </row>
    <row r="124" spans="1:14" ht="21.75" customHeight="1">
      <c r="A124" s="109"/>
      <c r="B124" s="196"/>
      <c r="C124" s="115"/>
      <c r="D124" s="118"/>
      <c r="E124" s="115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53"/>
    </row>
    <row r="125" spans="1:14" ht="21.75" customHeight="1">
      <c r="A125" s="110"/>
      <c r="B125" s="197"/>
      <c r="C125" s="115"/>
      <c r="D125" s="119"/>
      <c r="E125" s="116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53"/>
    </row>
    <row r="126" spans="1:14" ht="21.75" customHeight="1">
      <c r="A126" s="183"/>
      <c r="B126" s="186" t="s">
        <v>57</v>
      </c>
      <c r="C126" s="189" t="s">
        <v>11</v>
      </c>
      <c r="D126" s="192" t="s">
        <v>55</v>
      </c>
      <c r="E126" s="189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06"/>
    </row>
    <row r="127" spans="1:14" ht="21.75" customHeight="1">
      <c r="A127" s="184"/>
      <c r="B127" s="187"/>
      <c r="C127" s="190"/>
      <c r="D127" s="193"/>
      <c r="E127" s="190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07"/>
    </row>
    <row r="128" spans="1:14" ht="21.75" customHeight="1">
      <c r="A128" s="184"/>
      <c r="B128" s="187"/>
      <c r="C128" s="190"/>
      <c r="D128" s="193"/>
      <c r="E128" s="190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07"/>
    </row>
    <row r="129" spans="1:15" ht="21.75" customHeight="1">
      <c r="A129" s="185"/>
      <c r="B129" s="188"/>
      <c r="C129" s="191"/>
      <c r="D129" s="194"/>
      <c r="E129" s="191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07"/>
    </row>
    <row r="130" spans="1:15" ht="21.75" customHeight="1">
      <c r="A130" s="108" t="s">
        <v>78</v>
      </c>
      <c r="B130" s="111" t="s">
        <v>64</v>
      </c>
      <c r="C130" s="114" t="s">
        <v>11</v>
      </c>
      <c r="D130" s="120" t="s">
        <v>65</v>
      </c>
      <c r="E130" s="114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06" t="s">
        <v>66</v>
      </c>
    </row>
    <row r="131" spans="1:15" ht="21.75" customHeight="1">
      <c r="A131" s="109"/>
      <c r="B131" s="112"/>
      <c r="C131" s="115"/>
      <c r="D131" s="121"/>
      <c r="E131" s="115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07"/>
    </row>
    <row r="132" spans="1:15" ht="21.75" customHeight="1">
      <c r="A132" s="109"/>
      <c r="B132" s="112"/>
      <c r="C132" s="115"/>
      <c r="D132" s="121"/>
      <c r="E132" s="115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07"/>
    </row>
    <row r="133" spans="1:15" ht="21.75" customHeight="1">
      <c r="A133" s="110"/>
      <c r="B133" s="113"/>
      <c r="C133" s="115"/>
      <c r="D133" s="122"/>
      <c r="E133" s="116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67"/>
    </row>
    <row r="134" spans="1:15" ht="21.75" customHeight="1">
      <c r="A134" s="108" t="s">
        <v>81</v>
      </c>
      <c r="B134" s="111" t="s">
        <v>67</v>
      </c>
      <c r="C134" s="114" t="s">
        <v>11</v>
      </c>
      <c r="D134" s="117" t="s">
        <v>147</v>
      </c>
      <c r="E134" s="114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06" t="s">
        <v>68</v>
      </c>
    </row>
    <row r="135" spans="1:15" ht="21.75" customHeight="1">
      <c r="A135" s="109"/>
      <c r="B135" s="112"/>
      <c r="C135" s="115"/>
      <c r="D135" s="118"/>
      <c r="E135" s="115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07"/>
      <c r="O135" s="11"/>
    </row>
    <row r="136" spans="1:15" ht="21.75" customHeight="1">
      <c r="A136" s="109"/>
      <c r="B136" s="112"/>
      <c r="C136" s="115"/>
      <c r="D136" s="118"/>
      <c r="E136" s="115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07"/>
    </row>
    <row r="137" spans="1:15" ht="21.75" customHeight="1">
      <c r="A137" s="110"/>
      <c r="B137" s="113"/>
      <c r="C137" s="115"/>
      <c r="D137" s="119"/>
      <c r="E137" s="116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7"/>
    </row>
    <row r="138" spans="1:15" ht="21.75" customHeight="1">
      <c r="A138" s="108" t="s">
        <v>83</v>
      </c>
      <c r="B138" s="111" t="s">
        <v>69</v>
      </c>
      <c r="C138" s="114" t="s">
        <v>11</v>
      </c>
      <c r="D138" s="117" t="s">
        <v>147</v>
      </c>
      <c r="E138" s="114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06" t="s">
        <v>70</v>
      </c>
    </row>
    <row r="139" spans="1:15" ht="21.75" customHeight="1">
      <c r="A139" s="109"/>
      <c r="B139" s="112"/>
      <c r="C139" s="115"/>
      <c r="D139" s="118"/>
      <c r="E139" s="115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07"/>
      <c r="O139" s="11"/>
    </row>
    <row r="140" spans="1:15" ht="21.75" customHeight="1">
      <c r="A140" s="109"/>
      <c r="B140" s="112"/>
      <c r="C140" s="115"/>
      <c r="D140" s="118"/>
      <c r="E140" s="115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07"/>
    </row>
    <row r="141" spans="1:15" ht="21.75" customHeight="1">
      <c r="A141" s="110"/>
      <c r="B141" s="113"/>
      <c r="C141" s="115"/>
      <c r="D141" s="119"/>
      <c r="E141" s="116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7"/>
    </row>
    <row r="142" spans="1:15" ht="21.75" customHeight="1">
      <c r="A142" s="108" t="s">
        <v>120</v>
      </c>
      <c r="B142" s="111" t="s">
        <v>72</v>
      </c>
      <c r="C142" s="114" t="s">
        <v>11</v>
      </c>
      <c r="D142" s="117" t="s">
        <v>42</v>
      </c>
      <c r="E142" s="114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06" t="s">
        <v>73</v>
      </c>
    </row>
    <row r="143" spans="1:15" ht="21.75" customHeight="1">
      <c r="A143" s="109"/>
      <c r="B143" s="112"/>
      <c r="C143" s="115"/>
      <c r="D143" s="118"/>
      <c r="E143" s="115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07"/>
    </row>
    <row r="144" spans="1:15" ht="21.75" customHeight="1">
      <c r="A144" s="109"/>
      <c r="B144" s="112"/>
      <c r="C144" s="115"/>
      <c r="D144" s="118"/>
      <c r="E144" s="115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07"/>
    </row>
    <row r="145" spans="1:14" ht="21.75" customHeight="1">
      <c r="A145" s="110"/>
      <c r="B145" s="113"/>
      <c r="C145" s="115"/>
      <c r="D145" s="119"/>
      <c r="E145" s="116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67"/>
    </row>
    <row r="146" spans="1:14" ht="21.75" customHeight="1">
      <c r="A146" s="108" t="s">
        <v>86</v>
      </c>
      <c r="B146" s="111" t="s">
        <v>74</v>
      </c>
      <c r="C146" s="114" t="s">
        <v>11</v>
      </c>
      <c r="D146" s="117" t="s">
        <v>42</v>
      </c>
      <c r="E146" s="114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06" t="s">
        <v>75</v>
      </c>
    </row>
    <row r="147" spans="1:14" ht="21.75" customHeight="1">
      <c r="A147" s="109"/>
      <c r="B147" s="112"/>
      <c r="C147" s="115"/>
      <c r="D147" s="118"/>
      <c r="E147" s="115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07"/>
    </row>
    <row r="148" spans="1:14" ht="21.75" customHeight="1">
      <c r="A148" s="109"/>
      <c r="B148" s="112"/>
      <c r="C148" s="115"/>
      <c r="D148" s="118"/>
      <c r="E148" s="115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07"/>
    </row>
    <row r="149" spans="1:14" ht="21.75" customHeight="1">
      <c r="A149" s="110"/>
      <c r="B149" s="113"/>
      <c r="C149" s="115"/>
      <c r="D149" s="119"/>
      <c r="E149" s="116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67"/>
    </row>
    <row r="150" spans="1:14" ht="21.75" customHeight="1">
      <c r="A150" s="108" t="s">
        <v>121</v>
      </c>
      <c r="B150" s="111" t="s">
        <v>76</v>
      </c>
      <c r="C150" s="114" t="s">
        <v>11</v>
      </c>
      <c r="D150" s="117" t="s">
        <v>42</v>
      </c>
      <c r="E150" s="114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06" t="s">
        <v>77</v>
      </c>
    </row>
    <row r="151" spans="1:14" ht="21.75" customHeight="1">
      <c r="A151" s="109"/>
      <c r="B151" s="112"/>
      <c r="C151" s="115"/>
      <c r="D151" s="118"/>
      <c r="E151" s="115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07"/>
    </row>
    <row r="152" spans="1:14" ht="21.75" customHeight="1">
      <c r="A152" s="109"/>
      <c r="B152" s="112"/>
      <c r="C152" s="115"/>
      <c r="D152" s="118"/>
      <c r="E152" s="115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07"/>
    </row>
    <row r="153" spans="1:14" ht="21.75" customHeight="1">
      <c r="A153" s="110"/>
      <c r="B153" s="113"/>
      <c r="C153" s="115"/>
      <c r="D153" s="119"/>
      <c r="E153" s="116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7"/>
    </row>
    <row r="154" spans="1:14" ht="21.75" customHeight="1">
      <c r="A154" s="108" t="s">
        <v>89</v>
      </c>
      <c r="B154" s="174" t="s">
        <v>136</v>
      </c>
      <c r="C154" s="177" t="s">
        <v>11</v>
      </c>
      <c r="D154" s="179" t="s">
        <v>42</v>
      </c>
      <c r="E154" s="177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123" t="s">
        <v>137</v>
      </c>
    </row>
    <row r="155" spans="1:14" ht="21.75" customHeight="1">
      <c r="A155" s="109"/>
      <c r="B155" s="175"/>
      <c r="C155" s="178"/>
      <c r="D155" s="180"/>
      <c r="E155" s="178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24"/>
    </row>
    <row r="156" spans="1:14" ht="21.75" customHeight="1">
      <c r="A156" s="109"/>
      <c r="B156" s="175"/>
      <c r="C156" s="178"/>
      <c r="D156" s="180"/>
      <c r="E156" s="178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124"/>
    </row>
    <row r="157" spans="1:14" ht="21.75" customHeight="1">
      <c r="A157" s="110"/>
      <c r="B157" s="176"/>
      <c r="C157" s="178"/>
      <c r="D157" s="181"/>
      <c r="E157" s="182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25"/>
    </row>
    <row r="158" spans="1:14" ht="22.5" customHeight="1">
      <c r="A158" s="126"/>
      <c r="B158" s="129" t="s">
        <v>143</v>
      </c>
      <c r="C158" s="132" t="s">
        <v>11</v>
      </c>
      <c r="D158" s="166" t="s">
        <v>12</v>
      </c>
      <c r="E158" s="132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161"/>
    </row>
    <row r="159" spans="1:14" ht="22.5" customHeight="1">
      <c r="A159" s="127"/>
      <c r="B159" s="130"/>
      <c r="C159" s="133"/>
      <c r="D159" s="172"/>
      <c r="E159" s="133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162"/>
    </row>
    <row r="160" spans="1:14" ht="22.5" customHeight="1">
      <c r="A160" s="127"/>
      <c r="B160" s="130"/>
      <c r="C160" s="133"/>
      <c r="D160" s="172"/>
      <c r="E160" s="133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162"/>
    </row>
    <row r="161" spans="1:26" ht="22.5" customHeight="1">
      <c r="A161" s="128"/>
      <c r="B161" s="131"/>
      <c r="C161" s="134"/>
      <c r="D161" s="173"/>
      <c r="E161" s="134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163"/>
      <c r="Z161" s="3"/>
    </row>
    <row r="162" spans="1:26" ht="21.75" customHeight="1">
      <c r="A162" s="108" t="s">
        <v>18</v>
      </c>
      <c r="B162" s="111" t="s">
        <v>79</v>
      </c>
      <c r="C162" s="114" t="s">
        <v>11</v>
      </c>
      <c r="D162" s="117" t="s">
        <v>42</v>
      </c>
      <c r="E162" s="114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06" t="s">
        <v>148</v>
      </c>
    </row>
    <row r="163" spans="1:26" ht="21.75" customHeight="1">
      <c r="A163" s="109"/>
      <c r="B163" s="112"/>
      <c r="C163" s="115"/>
      <c r="D163" s="118"/>
      <c r="E163" s="115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07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09"/>
      <c r="B164" s="112"/>
      <c r="C164" s="115"/>
      <c r="D164" s="118"/>
      <c r="E164" s="115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07"/>
      <c r="Q164" s="3"/>
    </row>
    <row r="165" spans="1:26" ht="21.75" customHeight="1">
      <c r="A165" s="110"/>
      <c r="B165" s="113"/>
      <c r="C165" s="116"/>
      <c r="D165" s="119"/>
      <c r="E165" s="116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07"/>
      <c r="O165" s="3"/>
    </row>
    <row r="166" spans="1:26" ht="21.75" customHeight="1">
      <c r="A166" s="108" t="s">
        <v>25</v>
      </c>
      <c r="B166" s="111" t="s">
        <v>119</v>
      </c>
      <c r="C166" s="114" t="s">
        <v>11</v>
      </c>
      <c r="D166" s="117" t="s">
        <v>80</v>
      </c>
      <c r="E166" s="114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07"/>
    </row>
    <row r="167" spans="1:26" ht="21.75" customHeight="1">
      <c r="A167" s="109"/>
      <c r="B167" s="112"/>
      <c r="C167" s="115"/>
      <c r="D167" s="118"/>
      <c r="E167" s="115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07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09"/>
      <c r="B168" s="112"/>
      <c r="C168" s="115"/>
      <c r="D168" s="118"/>
      <c r="E168" s="115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07"/>
      <c r="Q168" s="3"/>
    </row>
    <row r="169" spans="1:26" ht="21.75" customHeight="1">
      <c r="A169" s="110"/>
      <c r="B169" s="113"/>
      <c r="C169" s="115"/>
      <c r="D169" s="119"/>
      <c r="E169" s="116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07"/>
      <c r="O169" s="3"/>
    </row>
    <row r="170" spans="1:26" ht="21.75" customHeight="1">
      <c r="A170" s="108" t="s">
        <v>44</v>
      </c>
      <c r="B170" s="111" t="s">
        <v>59</v>
      </c>
      <c r="C170" s="114" t="s">
        <v>11</v>
      </c>
      <c r="D170" s="120" t="s">
        <v>60</v>
      </c>
      <c r="E170" s="114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07"/>
    </row>
    <row r="171" spans="1:26" ht="21.75" customHeight="1">
      <c r="A171" s="109"/>
      <c r="B171" s="112"/>
      <c r="C171" s="115"/>
      <c r="D171" s="121"/>
      <c r="E171" s="115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07"/>
    </row>
    <row r="172" spans="1:26" ht="21.75" customHeight="1">
      <c r="A172" s="109"/>
      <c r="B172" s="112"/>
      <c r="C172" s="115"/>
      <c r="D172" s="121"/>
      <c r="E172" s="115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07"/>
    </row>
    <row r="173" spans="1:26" ht="21.75" customHeight="1">
      <c r="A173" s="110"/>
      <c r="B173" s="113"/>
      <c r="C173" s="115"/>
      <c r="D173" s="122"/>
      <c r="E173" s="116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07"/>
    </row>
    <row r="174" spans="1:26" s="31" customFormat="1" ht="21.75" customHeight="1">
      <c r="A174" s="108" t="s">
        <v>78</v>
      </c>
      <c r="B174" s="111" t="s">
        <v>61</v>
      </c>
      <c r="C174" s="114" t="s">
        <v>11</v>
      </c>
      <c r="D174" s="168" t="s">
        <v>62</v>
      </c>
      <c r="E174" s="114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07"/>
    </row>
    <row r="175" spans="1:26" s="31" customFormat="1" ht="21.75" customHeight="1">
      <c r="A175" s="109"/>
      <c r="B175" s="112"/>
      <c r="C175" s="115"/>
      <c r="D175" s="169"/>
      <c r="E175" s="115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07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>
      <c r="A176" s="109"/>
      <c r="B176" s="112"/>
      <c r="C176" s="115"/>
      <c r="D176" s="169"/>
      <c r="E176" s="115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07"/>
      <c r="Q176" s="32"/>
    </row>
    <row r="177" spans="1:23" s="31" customFormat="1" ht="21.75" customHeight="1">
      <c r="A177" s="110"/>
      <c r="B177" s="113"/>
      <c r="C177" s="116"/>
      <c r="D177" s="170"/>
      <c r="E177" s="116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07"/>
      <c r="O177" s="32"/>
    </row>
    <row r="178" spans="1:23" ht="21.75" customHeight="1">
      <c r="A178" s="108" t="s">
        <v>81</v>
      </c>
      <c r="B178" s="111" t="s">
        <v>58</v>
      </c>
      <c r="C178" s="114" t="s">
        <v>11</v>
      </c>
      <c r="D178" s="120" t="s">
        <v>37</v>
      </c>
      <c r="E178" s="114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07"/>
    </row>
    <row r="179" spans="1:23" ht="21.75" customHeight="1">
      <c r="A179" s="109"/>
      <c r="B179" s="112"/>
      <c r="C179" s="115"/>
      <c r="D179" s="121"/>
      <c r="E179" s="115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07"/>
    </row>
    <row r="180" spans="1:23" ht="21.75" customHeight="1">
      <c r="A180" s="109"/>
      <c r="B180" s="112"/>
      <c r="C180" s="115"/>
      <c r="D180" s="121"/>
      <c r="E180" s="115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07"/>
    </row>
    <row r="181" spans="1:23" ht="21.75" customHeight="1">
      <c r="A181" s="110"/>
      <c r="B181" s="113"/>
      <c r="C181" s="115"/>
      <c r="D181" s="122"/>
      <c r="E181" s="116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07"/>
    </row>
    <row r="182" spans="1:23" ht="21.75" customHeight="1">
      <c r="A182" s="108" t="s">
        <v>83</v>
      </c>
      <c r="B182" s="111" t="s">
        <v>63</v>
      </c>
      <c r="C182" s="114" t="s">
        <v>11</v>
      </c>
      <c r="D182" s="120" t="s">
        <v>37</v>
      </c>
      <c r="E182" s="114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07"/>
    </row>
    <row r="183" spans="1:23" ht="21.75" customHeight="1">
      <c r="A183" s="109"/>
      <c r="B183" s="112"/>
      <c r="C183" s="115"/>
      <c r="D183" s="121"/>
      <c r="E183" s="115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07"/>
    </row>
    <row r="184" spans="1:23" ht="21.75" customHeight="1">
      <c r="A184" s="109"/>
      <c r="B184" s="112"/>
      <c r="C184" s="115"/>
      <c r="D184" s="121"/>
      <c r="E184" s="115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07"/>
    </row>
    <row r="185" spans="1:23" ht="21.75" customHeight="1">
      <c r="A185" s="110"/>
      <c r="B185" s="113"/>
      <c r="C185" s="115"/>
      <c r="D185" s="122"/>
      <c r="E185" s="116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07"/>
    </row>
    <row r="186" spans="1:23" ht="21.75" customHeight="1">
      <c r="A186" s="108" t="s">
        <v>120</v>
      </c>
      <c r="B186" s="111" t="s">
        <v>71</v>
      </c>
      <c r="C186" s="114" t="s">
        <v>11</v>
      </c>
      <c r="D186" s="117" t="s">
        <v>149</v>
      </c>
      <c r="E186" s="114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07"/>
    </row>
    <row r="187" spans="1:23" ht="21.75" customHeight="1">
      <c r="A187" s="109"/>
      <c r="B187" s="112"/>
      <c r="C187" s="115"/>
      <c r="D187" s="118"/>
      <c r="E187" s="115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07"/>
    </row>
    <row r="188" spans="1:23" ht="21.75" customHeight="1">
      <c r="A188" s="109"/>
      <c r="B188" s="112"/>
      <c r="C188" s="115"/>
      <c r="D188" s="118"/>
      <c r="E188" s="115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07"/>
    </row>
    <row r="189" spans="1:23" ht="21.75" customHeight="1">
      <c r="A189" s="110"/>
      <c r="B189" s="113"/>
      <c r="C189" s="115"/>
      <c r="D189" s="119"/>
      <c r="E189" s="116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07"/>
    </row>
    <row r="190" spans="1:23" ht="21.75" customHeight="1">
      <c r="A190" s="108" t="s">
        <v>86</v>
      </c>
      <c r="B190" s="111" t="s">
        <v>82</v>
      </c>
      <c r="C190" s="114" t="s">
        <v>11</v>
      </c>
      <c r="D190" s="117" t="s">
        <v>42</v>
      </c>
      <c r="E190" s="114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07"/>
      <c r="O190" s="3"/>
      <c r="W190" s="3" t="e">
        <f>#REF!+#REF!+#REF!+#REF!</f>
        <v>#REF!</v>
      </c>
    </row>
    <row r="191" spans="1:23" ht="21.75" customHeight="1">
      <c r="A191" s="109"/>
      <c r="B191" s="112"/>
      <c r="C191" s="115"/>
      <c r="D191" s="118"/>
      <c r="E191" s="115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07"/>
    </row>
    <row r="192" spans="1:23" ht="21.75" customHeight="1">
      <c r="A192" s="109"/>
      <c r="B192" s="112"/>
      <c r="C192" s="115"/>
      <c r="D192" s="118"/>
      <c r="E192" s="115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07"/>
    </row>
    <row r="193" spans="1:16" ht="21.75" customHeight="1">
      <c r="A193" s="110"/>
      <c r="B193" s="113"/>
      <c r="C193" s="116"/>
      <c r="D193" s="119"/>
      <c r="E193" s="116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07"/>
    </row>
    <row r="194" spans="1:16" s="10" customFormat="1" ht="21.75" customHeight="1">
      <c r="A194" s="108" t="s">
        <v>121</v>
      </c>
      <c r="B194" s="111" t="s">
        <v>92</v>
      </c>
      <c r="C194" s="114" t="s">
        <v>11</v>
      </c>
      <c r="D194" s="117" t="s">
        <v>42</v>
      </c>
      <c r="E194" s="114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07"/>
    </row>
    <row r="195" spans="1:16" s="10" customFormat="1" ht="21.75" customHeight="1">
      <c r="A195" s="109"/>
      <c r="B195" s="112"/>
      <c r="C195" s="115"/>
      <c r="D195" s="118"/>
      <c r="E195" s="115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07"/>
    </row>
    <row r="196" spans="1:16" s="10" customFormat="1" ht="21.75" customHeight="1">
      <c r="A196" s="109"/>
      <c r="B196" s="112"/>
      <c r="C196" s="115"/>
      <c r="D196" s="118"/>
      <c r="E196" s="115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07"/>
    </row>
    <row r="197" spans="1:16" s="10" customFormat="1" ht="21.75" customHeight="1">
      <c r="A197" s="110"/>
      <c r="B197" s="113"/>
      <c r="C197" s="116"/>
      <c r="D197" s="119"/>
      <c r="E197" s="116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07"/>
    </row>
    <row r="198" spans="1:16" ht="21.75" customHeight="1">
      <c r="A198" s="108" t="s">
        <v>89</v>
      </c>
      <c r="B198" s="111" t="s">
        <v>90</v>
      </c>
      <c r="C198" s="114" t="s">
        <v>11</v>
      </c>
      <c r="D198" s="117" t="s">
        <v>42</v>
      </c>
      <c r="E198" s="114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07"/>
    </row>
    <row r="199" spans="1:16" ht="21.75" customHeight="1">
      <c r="A199" s="109"/>
      <c r="B199" s="112"/>
      <c r="C199" s="115"/>
      <c r="D199" s="118"/>
      <c r="E199" s="115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07"/>
    </row>
    <row r="200" spans="1:16" ht="21.75" customHeight="1">
      <c r="A200" s="109"/>
      <c r="B200" s="112"/>
      <c r="C200" s="115"/>
      <c r="D200" s="118"/>
      <c r="E200" s="115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07"/>
    </row>
    <row r="201" spans="1:16" ht="21.75" customHeight="1">
      <c r="A201" s="110"/>
      <c r="B201" s="113"/>
      <c r="C201" s="116"/>
      <c r="D201" s="119"/>
      <c r="E201" s="116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07"/>
    </row>
    <row r="202" spans="1:16" ht="21.75" customHeight="1">
      <c r="A202" s="108" t="s">
        <v>94</v>
      </c>
      <c r="B202" s="111" t="s">
        <v>84</v>
      </c>
      <c r="C202" s="114" t="s">
        <v>11</v>
      </c>
      <c r="D202" s="117" t="s">
        <v>12</v>
      </c>
      <c r="E202" s="114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07"/>
    </row>
    <row r="203" spans="1:16" ht="21.75" customHeight="1">
      <c r="A203" s="109"/>
      <c r="B203" s="112"/>
      <c r="C203" s="115"/>
      <c r="D203" s="118"/>
      <c r="E203" s="115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07"/>
    </row>
    <row r="204" spans="1:16" ht="21.75" customHeight="1">
      <c r="A204" s="109"/>
      <c r="B204" s="112"/>
      <c r="C204" s="115"/>
      <c r="D204" s="118"/>
      <c r="E204" s="115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07"/>
      <c r="P204" s="3"/>
    </row>
    <row r="205" spans="1:16" ht="21.75" customHeight="1">
      <c r="A205" s="110"/>
      <c r="B205" s="113"/>
      <c r="C205" s="116"/>
      <c r="D205" s="119"/>
      <c r="E205" s="116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07"/>
      <c r="P205" s="3"/>
    </row>
    <row r="206" spans="1:16" ht="21.75" customHeight="1">
      <c r="A206" s="171" t="s">
        <v>102</v>
      </c>
      <c r="B206" s="111" t="s">
        <v>87</v>
      </c>
      <c r="C206" s="114" t="s">
        <v>11</v>
      </c>
      <c r="D206" s="117" t="s">
        <v>42</v>
      </c>
      <c r="E206" s="114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07"/>
    </row>
    <row r="207" spans="1:16" ht="21.75" customHeight="1">
      <c r="A207" s="109"/>
      <c r="B207" s="112"/>
      <c r="C207" s="115"/>
      <c r="D207" s="118"/>
      <c r="E207" s="115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07"/>
      <c r="P207" s="2">
        <v>854209197.39999998</v>
      </c>
    </row>
    <row r="208" spans="1:16" ht="21.75" customHeight="1">
      <c r="A208" s="109"/>
      <c r="B208" s="112"/>
      <c r="C208" s="115"/>
      <c r="D208" s="118"/>
      <c r="E208" s="115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07"/>
      <c r="P208" s="2">
        <v>852492090</v>
      </c>
    </row>
    <row r="209" spans="1:16" ht="21.75" customHeight="1">
      <c r="A209" s="110"/>
      <c r="B209" s="113"/>
      <c r="C209" s="116"/>
      <c r="D209" s="119"/>
      <c r="E209" s="116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07"/>
      <c r="P209" s="2">
        <f>P207-P208</f>
        <v>1717107.3999999762</v>
      </c>
    </row>
    <row r="210" spans="1:16" ht="21.75" hidden="1" customHeight="1" outlineLevel="1">
      <c r="A210" s="51"/>
      <c r="B210" s="111" t="s">
        <v>88</v>
      </c>
      <c r="C210" s="114" t="s">
        <v>11</v>
      </c>
      <c r="D210" s="114"/>
      <c r="E210" s="114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07"/>
    </row>
    <row r="211" spans="1:16" ht="21.75" hidden="1" customHeight="1" outlineLevel="1">
      <c r="A211" s="50" t="s">
        <v>89</v>
      </c>
      <c r="B211" s="112"/>
      <c r="C211" s="115"/>
      <c r="D211" s="115"/>
      <c r="E211" s="115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07"/>
    </row>
    <row r="212" spans="1:16" ht="21.75" hidden="1" customHeight="1" outlineLevel="1">
      <c r="A212" s="51"/>
      <c r="B212" s="112"/>
      <c r="C212" s="115"/>
      <c r="D212" s="115"/>
      <c r="E212" s="115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07"/>
    </row>
    <row r="213" spans="1:16" ht="21.75" hidden="1" customHeight="1" outlineLevel="1">
      <c r="A213" s="51"/>
      <c r="B213" s="113"/>
      <c r="C213" s="116"/>
      <c r="D213" s="116"/>
      <c r="E213" s="116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07"/>
    </row>
    <row r="214" spans="1:16" ht="21.75" hidden="1" customHeight="1" outlineLevel="1">
      <c r="A214" s="108" t="s">
        <v>91</v>
      </c>
      <c r="B214" s="111" t="s">
        <v>90</v>
      </c>
      <c r="C214" s="114" t="s">
        <v>11</v>
      </c>
      <c r="D214" s="114"/>
      <c r="E214" s="114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07"/>
    </row>
    <row r="215" spans="1:16" ht="21.75" hidden="1" customHeight="1" outlineLevel="1">
      <c r="A215" s="109"/>
      <c r="B215" s="112"/>
      <c r="C215" s="115"/>
      <c r="D215" s="115"/>
      <c r="E215" s="115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07"/>
    </row>
    <row r="216" spans="1:16" ht="21.75" hidden="1" customHeight="1" outlineLevel="1">
      <c r="A216" s="109"/>
      <c r="B216" s="112"/>
      <c r="C216" s="115"/>
      <c r="D216" s="115"/>
      <c r="E216" s="115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07"/>
    </row>
    <row r="217" spans="1:16" ht="21.75" hidden="1" customHeight="1" outlineLevel="1">
      <c r="A217" s="110"/>
      <c r="B217" s="113"/>
      <c r="C217" s="116"/>
      <c r="D217" s="116"/>
      <c r="E217" s="116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07"/>
    </row>
    <row r="218" spans="1:16" ht="21.75" hidden="1" customHeight="1" outlineLevel="1">
      <c r="A218" s="51"/>
      <c r="B218" s="111" t="s">
        <v>85</v>
      </c>
      <c r="C218" s="114" t="s">
        <v>11</v>
      </c>
      <c r="D218" s="114"/>
      <c r="E218" s="114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07"/>
      <c r="P218" s="3"/>
    </row>
    <row r="219" spans="1:16" ht="21.75" hidden="1" customHeight="1" outlineLevel="1">
      <c r="A219" s="51"/>
      <c r="B219" s="112"/>
      <c r="C219" s="115"/>
      <c r="D219" s="115"/>
      <c r="E219" s="115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07"/>
      <c r="P219" s="3"/>
    </row>
    <row r="220" spans="1:16" ht="21.75" hidden="1" customHeight="1" outlineLevel="1">
      <c r="A220" s="50" t="s">
        <v>122</v>
      </c>
      <c r="B220" s="112"/>
      <c r="C220" s="115"/>
      <c r="D220" s="115"/>
      <c r="E220" s="115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07"/>
      <c r="P220" s="3"/>
    </row>
    <row r="221" spans="1:16" ht="21.75" hidden="1" customHeight="1" outlineLevel="1">
      <c r="A221" s="51"/>
      <c r="B221" s="113"/>
      <c r="C221" s="116"/>
      <c r="D221" s="116"/>
      <c r="E221" s="116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7"/>
      <c r="P221" s="3"/>
    </row>
    <row r="222" spans="1:16" ht="21.75" customHeight="1" collapsed="1">
      <c r="A222" s="126"/>
      <c r="B222" s="129" t="s">
        <v>141</v>
      </c>
      <c r="C222" s="132" t="s">
        <v>11</v>
      </c>
      <c r="D222" s="166" t="s">
        <v>93</v>
      </c>
      <c r="E222" s="132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161"/>
    </row>
    <row r="223" spans="1:16" ht="21.75" customHeight="1">
      <c r="A223" s="127"/>
      <c r="B223" s="130"/>
      <c r="C223" s="133"/>
      <c r="D223" s="133"/>
      <c r="E223" s="133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162"/>
    </row>
    <row r="224" spans="1:16" ht="21.75" customHeight="1">
      <c r="A224" s="127"/>
      <c r="B224" s="130"/>
      <c r="C224" s="133"/>
      <c r="D224" s="133"/>
      <c r="E224" s="133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162"/>
    </row>
    <row r="225" spans="1:14" ht="21.75" customHeight="1">
      <c r="A225" s="128"/>
      <c r="B225" s="131"/>
      <c r="C225" s="134"/>
      <c r="D225" s="134"/>
      <c r="E225" s="134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163"/>
    </row>
    <row r="226" spans="1:14" ht="21.75" customHeight="1">
      <c r="A226" s="108" t="s">
        <v>18</v>
      </c>
      <c r="B226" s="111" t="s">
        <v>138</v>
      </c>
      <c r="C226" s="114" t="s">
        <v>11</v>
      </c>
      <c r="D226" s="117" t="s">
        <v>95</v>
      </c>
      <c r="E226" s="114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164" t="s">
        <v>150</v>
      </c>
    </row>
    <row r="227" spans="1:14" ht="21.75" customHeight="1">
      <c r="A227" s="109"/>
      <c r="B227" s="112"/>
      <c r="C227" s="115"/>
      <c r="D227" s="118"/>
      <c r="E227" s="115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165"/>
    </row>
    <row r="228" spans="1:14" ht="21.75" customHeight="1">
      <c r="A228" s="109"/>
      <c r="B228" s="112"/>
      <c r="C228" s="115"/>
      <c r="D228" s="118"/>
      <c r="E228" s="115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165"/>
    </row>
    <row r="229" spans="1:14" ht="21.75" customHeight="1">
      <c r="A229" s="110"/>
      <c r="B229" s="113"/>
      <c r="C229" s="115"/>
      <c r="D229" s="119"/>
      <c r="E229" s="116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165"/>
    </row>
    <row r="230" spans="1:14" ht="21.75" customHeight="1">
      <c r="A230" s="108" t="s">
        <v>78</v>
      </c>
      <c r="B230" s="111" t="s">
        <v>96</v>
      </c>
      <c r="C230" s="114" t="s">
        <v>11</v>
      </c>
      <c r="D230" s="117" t="s">
        <v>93</v>
      </c>
      <c r="E230" s="114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165"/>
    </row>
    <row r="231" spans="1:14" ht="21.75" customHeight="1">
      <c r="A231" s="109"/>
      <c r="B231" s="112"/>
      <c r="C231" s="115"/>
      <c r="D231" s="118"/>
      <c r="E231" s="115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165"/>
    </row>
    <row r="232" spans="1:14" ht="21.75" customHeight="1">
      <c r="A232" s="109"/>
      <c r="B232" s="112"/>
      <c r="C232" s="115"/>
      <c r="D232" s="118"/>
      <c r="E232" s="115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65"/>
    </row>
    <row r="233" spans="1:14" ht="21.75" customHeight="1">
      <c r="A233" s="110"/>
      <c r="B233" s="113"/>
      <c r="C233" s="115"/>
      <c r="D233" s="119"/>
      <c r="E233" s="116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65"/>
    </row>
    <row r="234" spans="1:14" ht="21.75" customHeight="1">
      <c r="A234" s="108" t="s">
        <v>81</v>
      </c>
      <c r="B234" s="111" t="s">
        <v>97</v>
      </c>
      <c r="C234" s="114" t="s">
        <v>11</v>
      </c>
      <c r="D234" s="117" t="s">
        <v>42</v>
      </c>
      <c r="E234" s="114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165"/>
    </row>
    <row r="235" spans="1:14" ht="21.75" customHeight="1">
      <c r="A235" s="109"/>
      <c r="B235" s="112"/>
      <c r="C235" s="115"/>
      <c r="D235" s="118"/>
      <c r="E235" s="115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165"/>
    </row>
    <row r="236" spans="1:14" ht="21.75" customHeight="1">
      <c r="A236" s="109"/>
      <c r="B236" s="112"/>
      <c r="C236" s="115"/>
      <c r="D236" s="118"/>
      <c r="E236" s="115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65"/>
    </row>
    <row r="237" spans="1:14" ht="21.75" customHeight="1">
      <c r="A237" s="110"/>
      <c r="B237" s="113"/>
      <c r="C237" s="115"/>
      <c r="D237" s="119"/>
      <c r="E237" s="116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65"/>
    </row>
    <row r="238" spans="1:14" ht="21.75" customHeight="1">
      <c r="A238" s="108" t="s">
        <v>94</v>
      </c>
      <c r="B238" s="111" t="s">
        <v>98</v>
      </c>
      <c r="C238" s="114" t="s">
        <v>11</v>
      </c>
      <c r="D238" s="117" t="s">
        <v>99</v>
      </c>
      <c r="E238" s="114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165"/>
    </row>
    <row r="239" spans="1:14" ht="21.75" customHeight="1">
      <c r="A239" s="109"/>
      <c r="B239" s="112"/>
      <c r="C239" s="115"/>
      <c r="D239" s="118"/>
      <c r="E239" s="115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165"/>
    </row>
    <row r="240" spans="1:14" ht="21.75" customHeight="1">
      <c r="A240" s="109"/>
      <c r="B240" s="112"/>
      <c r="C240" s="115"/>
      <c r="D240" s="118"/>
      <c r="E240" s="115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165"/>
    </row>
    <row r="241" spans="1:14" ht="21.75" customHeight="1">
      <c r="A241" s="110"/>
      <c r="B241" s="113"/>
      <c r="C241" s="115"/>
      <c r="D241" s="119"/>
      <c r="E241" s="116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65"/>
    </row>
    <row r="242" spans="1:14" ht="21.75" customHeight="1">
      <c r="A242" s="108" t="s">
        <v>102</v>
      </c>
      <c r="B242" s="111" t="s">
        <v>100</v>
      </c>
      <c r="C242" s="114" t="s">
        <v>11</v>
      </c>
      <c r="D242" s="117" t="s">
        <v>101</v>
      </c>
      <c r="E242" s="114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165"/>
    </row>
    <row r="243" spans="1:14" ht="21.75" customHeight="1">
      <c r="A243" s="109"/>
      <c r="B243" s="112"/>
      <c r="C243" s="115"/>
      <c r="D243" s="118"/>
      <c r="E243" s="115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165"/>
    </row>
    <row r="244" spans="1:14" ht="21.75" customHeight="1">
      <c r="A244" s="109"/>
      <c r="B244" s="112"/>
      <c r="C244" s="115"/>
      <c r="D244" s="118"/>
      <c r="E244" s="115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165"/>
    </row>
    <row r="245" spans="1:14" ht="21.75" customHeight="1">
      <c r="A245" s="110"/>
      <c r="B245" s="113"/>
      <c r="C245" s="115"/>
      <c r="D245" s="119"/>
      <c r="E245" s="116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165"/>
    </row>
    <row r="246" spans="1:14" ht="21.75" customHeight="1">
      <c r="A246" s="126"/>
      <c r="B246" s="129" t="s">
        <v>142</v>
      </c>
      <c r="C246" s="132" t="s">
        <v>11</v>
      </c>
      <c r="D246" s="135" t="s">
        <v>42</v>
      </c>
      <c r="E246" s="132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161"/>
    </row>
    <row r="247" spans="1:14" ht="21.75" customHeight="1">
      <c r="A247" s="127"/>
      <c r="B247" s="130"/>
      <c r="C247" s="133"/>
      <c r="D247" s="136"/>
      <c r="E247" s="133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162"/>
    </row>
    <row r="248" spans="1:14" ht="21.75" customHeight="1">
      <c r="A248" s="127"/>
      <c r="B248" s="130"/>
      <c r="C248" s="133"/>
      <c r="D248" s="136"/>
      <c r="E248" s="133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162"/>
    </row>
    <row r="249" spans="1:14" ht="21.75" customHeight="1">
      <c r="A249" s="128"/>
      <c r="B249" s="131"/>
      <c r="C249" s="134"/>
      <c r="D249" s="137"/>
      <c r="E249" s="134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163"/>
    </row>
    <row r="250" spans="1:14" ht="21.75" customHeight="1">
      <c r="A250" s="108" t="s">
        <v>18</v>
      </c>
      <c r="B250" s="111" t="s">
        <v>104</v>
      </c>
      <c r="C250" s="114" t="s">
        <v>11</v>
      </c>
      <c r="D250" s="117" t="s">
        <v>42</v>
      </c>
      <c r="E250" s="114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156" t="s">
        <v>151</v>
      </c>
    </row>
    <row r="251" spans="1:14" ht="21.75" customHeight="1">
      <c r="A251" s="109"/>
      <c r="B251" s="112"/>
      <c r="C251" s="115"/>
      <c r="D251" s="118"/>
      <c r="E251" s="115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156"/>
    </row>
    <row r="252" spans="1:14" ht="21.75" customHeight="1">
      <c r="A252" s="109"/>
      <c r="B252" s="112"/>
      <c r="C252" s="115"/>
      <c r="D252" s="118"/>
      <c r="E252" s="115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156"/>
    </row>
    <row r="253" spans="1:14" ht="21.75" customHeight="1">
      <c r="A253" s="110"/>
      <c r="B253" s="113"/>
      <c r="C253" s="115"/>
      <c r="D253" s="119"/>
      <c r="E253" s="116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56"/>
    </row>
    <row r="254" spans="1:14" ht="21.75" customHeight="1">
      <c r="A254" s="114" t="s">
        <v>25</v>
      </c>
      <c r="B254" s="111" t="s">
        <v>105</v>
      </c>
      <c r="C254" s="114" t="s">
        <v>11</v>
      </c>
      <c r="D254" s="117" t="s">
        <v>42</v>
      </c>
      <c r="E254" s="114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156"/>
    </row>
    <row r="255" spans="1:14" ht="21.75" customHeight="1">
      <c r="A255" s="115"/>
      <c r="B255" s="112"/>
      <c r="C255" s="115"/>
      <c r="D255" s="118"/>
      <c r="E255" s="115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156"/>
    </row>
    <row r="256" spans="1:14" ht="21.75" customHeight="1">
      <c r="A256" s="115"/>
      <c r="B256" s="112"/>
      <c r="C256" s="115"/>
      <c r="D256" s="118"/>
      <c r="E256" s="115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56"/>
    </row>
    <row r="257" spans="1:14" ht="21.75" customHeight="1">
      <c r="A257" s="116"/>
      <c r="B257" s="113"/>
      <c r="C257" s="115"/>
      <c r="D257" s="119"/>
      <c r="E257" s="116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56"/>
    </row>
    <row r="258" spans="1:14" ht="21.75" customHeight="1">
      <c r="A258" s="108" t="s">
        <v>44</v>
      </c>
      <c r="B258" s="111" t="s">
        <v>107</v>
      </c>
      <c r="C258" s="114" t="s">
        <v>11</v>
      </c>
      <c r="D258" s="117" t="s">
        <v>42</v>
      </c>
      <c r="E258" s="114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156"/>
    </row>
    <row r="259" spans="1:14" ht="21.75" customHeight="1">
      <c r="A259" s="109"/>
      <c r="B259" s="112"/>
      <c r="C259" s="115"/>
      <c r="D259" s="118"/>
      <c r="E259" s="115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156"/>
    </row>
    <row r="260" spans="1:14" ht="21.75" customHeight="1">
      <c r="A260" s="109"/>
      <c r="B260" s="112"/>
      <c r="C260" s="115"/>
      <c r="D260" s="118"/>
      <c r="E260" s="115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56"/>
    </row>
    <row r="261" spans="1:14" ht="21.75" customHeight="1">
      <c r="A261" s="110"/>
      <c r="B261" s="113"/>
      <c r="C261" s="115"/>
      <c r="D261" s="119"/>
      <c r="E261" s="116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56"/>
    </row>
    <row r="262" spans="1:14" ht="21.75" customHeight="1">
      <c r="A262" s="114" t="s">
        <v>78</v>
      </c>
      <c r="B262" s="111" t="s">
        <v>132</v>
      </c>
      <c r="C262" s="114" t="s">
        <v>11</v>
      </c>
      <c r="D262" s="120" t="s">
        <v>37</v>
      </c>
      <c r="E262" s="114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156"/>
    </row>
    <row r="263" spans="1:14" ht="21.75" customHeight="1">
      <c r="A263" s="115"/>
      <c r="B263" s="112"/>
      <c r="C263" s="115"/>
      <c r="D263" s="121"/>
      <c r="E263" s="115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156"/>
    </row>
    <row r="264" spans="1:14" ht="21.75" customHeight="1">
      <c r="A264" s="115"/>
      <c r="B264" s="112"/>
      <c r="C264" s="115"/>
      <c r="D264" s="121"/>
      <c r="E264" s="115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56"/>
    </row>
    <row r="265" spans="1:14" ht="21.75" customHeight="1">
      <c r="A265" s="116"/>
      <c r="B265" s="113"/>
      <c r="C265" s="115"/>
      <c r="D265" s="122"/>
      <c r="E265" s="116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56"/>
    </row>
    <row r="266" spans="1:14" ht="21.75" customHeight="1">
      <c r="A266" s="158" t="s">
        <v>94</v>
      </c>
      <c r="B266" s="111" t="s">
        <v>41</v>
      </c>
      <c r="C266" s="114" t="s">
        <v>11</v>
      </c>
      <c r="D266" s="117" t="s">
        <v>42</v>
      </c>
      <c r="E266" s="114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156"/>
    </row>
    <row r="267" spans="1:14" ht="21.75" customHeight="1">
      <c r="A267" s="159"/>
      <c r="B267" s="112"/>
      <c r="C267" s="115"/>
      <c r="D267" s="118"/>
      <c r="E267" s="115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156"/>
    </row>
    <row r="268" spans="1:14" ht="21.75" customHeight="1">
      <c r="A268" s="159"/>
      <c r="B268" s="112"/>
      <c r="C268" s="115"/>
      <c r="D268" s="118"/>
      <c r="E268" s="115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156"/>
    </row>
    <row r="269" spans="1:14" ht="21.75" customHeight="1">
      <c r="A269" s="160"/>
      <c r="B269" s="113"/>
      <c r="C269" s="115"/>
      <c r="D269" s="119"/>
      <c r="E269" s="116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156"/>
    </row>
    <row r="270" spans="1:14" ht="21.75" hidden="1" customHeight="1" outlineLevel="1">
      <c r="A270" s="108" t="s">
        <v>106</v>
      </c>
      <c r="B270" s="111" t="s">
        <v>103</v>
      </c>
      <c r="C270" s="114" t="s">
        <v>11</v>
      </c>
      <c r="D270" s="114"/>
      <c r="E270" s="114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156"/>
    </row>
    <row r="271" spans="1:14" ht="21.75" hidden="1" customHeight="1" outlineLevel="1">
      <c r="A271" s="109"/>
      <c r="B271" s="112"/>
      <c r="C271" s="115"/>
      <c r="D271" s="115"/>
      <c r="E271" s="115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156"/>
    </row>
    <row r="272" spans="1:14" ht="21.75" hidden="1" customHeight="1" outlineLevel="1">
      <c r="A272" s="109"/>
      <c r="B272" s="112"/>
      <c r="C272" s="115"/>
      <c r="D272" s="115"/>
      <c r="E272" s="115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56"/>
    </row>
    <row r="273" spans="1:14" ht="21.75" hidden="1" customHeight="1" outlineLevel="1">
      <c r="A273" s="110"/>
      <c r="B273" s="113"/>
      <c r="C273" s="115"/>
      <c r="D273" s="116"/>
      <c r="E273" s="116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56"/>
    </row>
    <row r="274" spans="1:14" ht="21.75" hidden="1" customHeight="1" outlineLevel="1">
      <c r="A274" s="108" t="s">
        <v>108</v>
      </c>
      <c r="B274" s="111" t="s">
        <v>109</v>
      </c>
      <c r="C274" s="114" t="s">
        <v>11</v>
      </c>
      <c r="D274" s="114"/>
      <c r="E274" s="114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156"/>
    </row>
    <row r="275" spans="1:14" ht="21.75" hidden="1" customHeight="1" outlineLevel="1">
      <c r="A275" s="109"/>
      <c r="B275" s="112"/>
      <c r="C275" s="115"/>
      <c r="D275" s="115"/>
      <c r="E275" s="115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56"/>
    </row>
    <row r="276" spans="1:14" ht="21.75" hidden="1" customHeight="1" outlineLevel="1">
      <c r="A276" s="109"/>
      <c r="B276" s="112"/>
      <c r="C276" s="115"/>
      <c r="D276" s="115"/>
      <c r="E276" s="115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56"/>
    </row>
    <row r="277" spans="1:14" ht="21.75" hidden="1" customHeight="1" outlineLevel="1">
      <c r="A277" s="110"/>
      <c r="B277" s="113"/>
      <c r="C277" s="115"/>
      <c r="D277" s="116"/>
      <c r="E277" s="116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56"/>
    </row>
    <row r="278" spans="1:14" ht="21.75" hidden="1" customHeight="1" outlineLevel="1">
      <c r="A278" s="51"/>
      <c r="B278" s="111" t="s">
        <v>110</v>
      </c>
      <c r="C278" s="114" t="s">
        <v>11</v>
      </c>
      <c r="D278" s="114"/>
      <c r="E278" s="114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56"/>
    </row>
    <row r="279" spans="1:14" ht="21.75" hidden="1" customHeight="1" outlineLevel="1">
      <c r="A279" s="51" t="s">
        <v>111</v>
      </c>
      <c r="B279" s="112"/>
      <c r="C279" s="115"/>
      <c r="D279" s="115"/>
      <c r="E279" s="115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56"/>
    </row>
    <row r="280" spans="1:14" ht="21.75" hidden="1" customHeight="1" outlineLevel="1">
      <c r="A280" s="51"/>
      <c r="B280" s="112"/>
      <c r="C280" s="115"/>
      <c r="D280" s="115"/>
      <c r="E280" s="115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56"/>
    </row>
    <row r="281" spans="1:14" ht="21.75" hidden="1" customHeight="1" outlineLevel="1">
      <c r="A281" s="51"/>
      <c r="B281" s="113"/>
      <c r="C281" s="115"/>
      <c r="D281" s="116"/>
      <c r="E281" s="116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57"/>
    </row>
    <row r="282" spans="1:14" ht="21.75" customHeight="1" collapsed="1">
      <c r="A282" s="126">
        <v>5</v>
      </c>
      <c r="B282" s="129" t="s">
        <v>139</v>
      </c>
      <c r="C282" s="132" t="s">
        <v>11</v>
      </c>
      <c r="D282" s="40"/>
      <c r="E282" s="132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>
      <c r="A283" s="127"/>
      <c r="B283" s="130"/>
      <c r="C283" s="133"/>
      <c r="D283" s="41"/>
      <c r="E283" s="133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>
      <c r="A284" s="127"/>
      <c r="B284" s="130"/>
      <c r="C284" s="133"/>
      <c r="D284" s="41"/>
      <c r="E284" s="133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>
      <c r="A285" s="128"/>
      <c r="B285" s="131"/>
      <c r="C285" s="134"/>
      <c r="D285" s="42"/>
      <c r="E285" s="134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>
      <c r="A286" s="108" t="s">
        <v>18</v>
      </c>
      <c r="B286" s="111" t="s">
        <v>140</v>
      </c>
      <c r="C286" s="114" t="s">
        <v>11</v>
      </c>
      <c r="D286" s="114" t="s">
        <v>113</v>
      </c>
      <c r="E286" s="114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06" t="s">
        <v>114</v>
      </c>
    </row>
    <row r="287" spans="1:14" ht="21.75" customHeight="1">
      <c r="A287" s="109"/>
      <c r="B287" s="112"/>
      <c r="C287" s="115"/>
      <c r="D287" s="115"/>
      <c r="E287" s="115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07"/>
    </row>
    <row r="288" spans="1:14" ht="21.75" customHeight="1">
      <c r="A288" s="109"/>
      <c r="B288" s="112"/>
      <c r="C288" s="115"/>
      <c r="D288" s="115"/>
      <c r="E288" s="115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07"/>
    </row>
    <row r="289" spans="1:14" ht="21.75" customHeight="1">
      <c r="A289" s="110"/>
      <c r="B289" s="113"/>
      <c r="C289" s="116"/>
      <c r="D289" s="116"/>
      <c r="E289" s="116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07"/>
    </row>
    <row r="290" spans="1:14" ht="23.25" hidden="1" customHeight="1" outlineLevel="1">
      <c r="A290" s="126">
        <v>6</v>
      </c>
      <c r="B290" s="129" t="s">
        <v>123</v>
      </c>
      <c r="C290" s="132" t="s">
        <v>11</v>
      </c>
      <c r="D290" s="40"/>
      <c r="E290" s="132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>
      <c r="A291" s="127"/>
      <c r="B291" s="154"/>
      <c r="C291" s="133"/>
      <c r="D291" s="41"/>
      <c r="E291" s="133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>
      <c r="A292" s="127"/>
      <c r="B292" s="154"/>
      <c r="C292" s="133"/>
      <c r="D292" s="41"/>
      <c r="E292" s="133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>
      <c r="A293" s="128"/>
      <c r="B293" s="155"/>
      <c r="C293" s="134"/>
      <c r="D293" s="42"/>
      <c r="E293" s="134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>
      <c r="A294" s="108" t="s">
        <v>124</v>
      </c>
      <c r="B294" s="111" t="s">
        <v>125</v>
      </c>
      <c r="C294" s="114" t="s">
        <v>11</v>
      </c>
      <c r="D294" s="114" t="s">
        <v>113</v>
      </c>
      <c r="E294" s="114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52" t="s">
        <v>126</v>
      </c>
    </row>
    <row r="295" spans="1:14" ht="21.75" hidden="1" customHeight="1" outlineLevel="1">
      <c r="A295" s="109"/>
      <c r="B295" s="112"/>
      <c r="C295" s="115"/>
      <c r="D295" s="115"/>
      <c r="E295" s="115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53"/>
    </row>
    <row r="296" spans="1:14" ht="21.75" hidden="1" customHeight="1" outlineLevel="1">
      <c r="A296" s="109"/>
      <c r="B296" s="112"/>
      <c r="C296" s="115"/>
      <c r="D296" s="115"/>
      <c r="E296" s="115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53"/>
    </row>
    <row r="297" spans="1:14" ht="21.75" hidden="1" customHeight="1" outlineLevel="1">
      <c r="A297" s="110"/>
      <c r="B297" s="113"/>
      <c r="C297" s="116"/>
      <c r="D297" s="116"/>
      <c r="E297" s="116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53"/>
    </row>
    <row r="298" spans="1:14" ht="21.75" hidden="1" customHeight="1" outlineLevel="1">
      <c r="A298" s="126">
        <v>7</v>
      </c>
      <c r="B298" s="129" t="s">
        <v>127</v>
      </c>
      <c r="C298" s="132" t="s">
        <v>11</v>
      </c>
      <c r="D298" s="40"/>
      <c r="E298" s="132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>
      <c r="A299" s="127"/>
      <c r="B299" s="130"/>
      <c r="C299" s="133"/>
      <c r="D299" s="41"/>
      <c r="E299" s="133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>
      <c r="A300" s="127"/>
      <c r="B300" s="130"/>
      <c r="C300" s="133"/>
      <c r="D300" s="41"/>
      <c r="E300" s="133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>
      <c r="A301" s="128"/>
      <c r="B301" s="131"/>
      <c r="C301" s="134"/>
      <c r="D301" s="42"/>
      <c r="E301" s="134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>
      <c r="A302" s="108" t="s">
        <v>128</v>
      </c>
      <c r="B302" s="111" t="s">
        <v>129</v>
      </c>
      <c r="C302" s="114" t="s">
        <v>11</v>
      </c>
      <c r="D302" s="114" t="s">
        <v>113</v>
      </c>
      <c r="E302" s="114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138" t="s">
        <v>130</v>
      </c>
    </row>
    <row r="303" spans="1:14" ht="30.75" hidden="1" customHeight="1" outlineLevel="1">
      <c r="A303" s="109"/>
      <c r="B303" s="112"/>
      <c r="C303" s="115"/>
      <c r="D303" s="115"/>
      <c r="E303" s="115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39"/>
    </row>
    <row r="304" spans="1:14" ht="30.75" hidden="1" customHeight="1" outlineLevel="1">
      <c r="A304" s="109"/>
      <c r="B304" s="112"/>
      <c r="C304" s="115"/>
      <c r="D304" s="115"/>
      <c r="E304" s="115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39"/>
    </row>
    <row r="305" spans="1:41" ht="30.75" hidden="1" customHeight="1" outlineLevel="1">
      <c r="A305" s="110"/>
      <c r="B305" s="113"/>
      <c r="C305" s="116"/>
      <c r="D305" s="116"/>
      <c r="E305" s="116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39"/>
    </row>
    <row r="306" spans="1:41" ht="21.75" customHeight="1" collapsed="1">
      <c r="A306" s="140" t="s">
        <v>115</v>
      </c>
      <c r="B306" s="143" t="s">
        <v>116</v>
      </c>
      <c r="C306" s="144"/>
      <c r="D306" s="144"/>
      <c r="E306" s="145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>
      <c r="A307" s="141"/>
      <c r="B307" s="146"/>
      <c r="C307" s="147"/>
      <c r="D307" s="147"/>
      <c r="E307" s="148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>
      <c r="A308" s="141"/>
      <c r="B308" s="146"/>
      <c r="C308" s="147"/>
      <c r="D308" s="147"/>
      <c r="E308" s="148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>
      <c r="A309" s="142"/>
      <c r="B309" s="149"/>
      <c r="C309" s="150"/>
      <c r="D309" s="150"/>
      <c r="E309" s="151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>
      <c r="J318" s="30"/>
      <c r="K318" s="30"/>
      <c r="L318" s="30"/>
      <c r="M318" s="30"/>
    </row>
  </sheetData>
  <mergeCells count="400"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39" t="s">
        <v>131</v>
      </c>
      <c r="L1" s="239"/>
      <c r="M1" s="239"/>
      <c r="N1" s="239"/>
      <c r="O1" s="61"/>
      <c r="P1" s="61"/>
      <c r="Q1" s="61"/>
    </row>
    <row r="2" spans="1:17">
      <c r="A2" s="56"/>
      <c r="B2" s="240" t="s">
        <v>0</v>
      </c>
      <c r="C2" s="240"/>
      <c r="D2" s="240"/>
      <c r="E2" s="240"/>
      <c r="F2" s="240"/>
      <c r="G2" s="240"/>
      <c r="H2" s="240"/>
      <c r="I2" s="240"/>
      <c r="J2" s="240"/>
      <c r="K2" s="240"/>
      <c r="L2" s="62"/>
      <c r="M2" s="62"/>
      <c r="N2" s="63" t="s">
        <v>157</v>
      </c>
      <c r="O2" s="61"/>
    </row>
    <row r="3" spans="1:17">
      <c r="A3" s="56"/>
      <c r="B3" s="240" t="s">
        <v>1</v>
      </c>
      <c r="C3" s="240"/>
      <c r="D3" s="240"/>
      <c r="E3" s="240"/>
      <c r="F3" s="240"/>
      <c r="G3" s="240"/>
      <c r="H3" s="240"/>
      <c r="I3" s="240"/>
      <c r="J3" s="240"/>
      <c r="K3" s="240"/>
      <c r="L3" s="64"/>
      <c r="M3" s="64"/>
      <c r="N3" s="63" t="s">
        <v>135</v>
      </c>
    </row>
    <row r="4" spans="1:17" ht="15.75" customHeight="1">
      <c r="A4" s="56"/>
      <c r="B4" s="240" t="s">
        <v>134</v>
      </c>
      <c r="C4" s="240"/>
      <c r="D4" s="240"/>
      <c r="E4" s="240"/>
      <c r="F4" s="240"/>
      <c r="G4" s="240"/>
      <c r="H4" s="240"/>
      <c r="I4" s="240"/>
      <c r="J4" s="240"/>
      <c r="K4" s="240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>
      <c r="A7" s="222" t="s">
        <v>2</v>
      </c>
      <c r="B7" s="222" t="s">
        <v>3</v>
      </c>
      <c r="C7" s="222" t="s">
        <v>4</v>
      </c>
      <c r="D7" s="222" t="s">
        <v>5</v>
      </c>
      <c r="E7" s="222" t="s">
        <v>6</v>
      </c>
      <c r="F7" s="222" t="s">
        <v>7</v>
      </c>
      <c r="G7" s="219" t="s">
        <v>8</v>
      </c>
      <c r="H7" s="220"/>
      <c r="I7" s="220"/>
      <c r="J7" s="220"/>
      <c r="K7" s="220"/>
      <c r="L7" s="220"/>
      <c r="M7" s="221"/>
      <c r="N7" s="222" t="s">
        <v>9</v>
      </c>
    </row>
    <row r="8" spans="1:17" s="71" customFormat="1" ht="21.75" customHeight="1">
      <c r="A8" s="223"/>
      <c r="B8" s="223"/>
      <c r="C8" s="223"/>
      <c r="D8" s="223"/>
      <c r="E8" s="223"/>
      <c r="F8" s="223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23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24"/>
      <c r="B10" s="227" t="s">
        <v>146</v>
      </c>
      <c r="C10" s="230" t="s">
        <v>11</v>
      </c>
      <c r="D10" s="233" t="s">
        <v>12</v>
      </c>
      <c r="E10" s="230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236"/>
      <c r="O10" s="61"/>
    </row>
    <row r="11" spans="1:17" ht="30.75" customHeight="1">
      <c r="A11" s="225"/>
      <c r="B11" s="228"/>
      <c r="C11" s="231"/>
      <c r="D11" s="234"/>
      <c r="E11" s="231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237"/>
      <c r="O11" s="61"/>
    </row>
    <row r="12" spans="1:17" ht="30.75" customHeight="1">
      <c r="A12" s="225"/>
      <c r="B12" s="228"/>
      <c r="C12" s="231"/>
      <c r="D12" s="234"/>
      <c r="E12" s="231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237"/>
      <c r="O12" s="61"/>
    </row>
    <row r="13" spans="1:17" ht="30.75" customHeight="1">
      <c r="A13" s="226"/>
      <c r="B13" s="229"/>
      <c r="C13" s="232"/>
      <c r="D13" s="235"/>
      <c r="E13" s="232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38"/>
      <c r="O13" s="61"/>
    </row>
    <row r="14" spans="1:17" ht="21.75" customHeight="1">
      <c r="A14" s="253"/>
      <c r="B14" s="255" t="s">
        <v>19</v>
      </c>
      <c r="C14" s="257" t="s">
        <v>11</v>
      </c>
      <c r="D14" s="259" t="s">
        <v>12</v>
      </c>
      <c r="E14" s="257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63" t="s">
        <v>20</v>
      </c>
      <c r="O14" s="61"/>
    </row>
    <row r="15" spans="1:17" ht="21.75" customHeight="1">
      <c r="A15" s="254"/>
      <c r="B15" s="256"/>
      <c r="C15" s="258"/>
      <c r="D15" s="260"/>
      <c r="E15" s="258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64"/>
      <c r="O15" s="61"/>
    </row>
    <row r="16" spans="1:17" ht="21.75" customHeight="1">
      <c r="A16" s="254"/>
      <c r="B16" s="256"/>
      <c r="C16" s="258"/>
      <c r="D16" s="260"/>
      <c r="E16" s="258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64"/>
      <c r="O16" s="61"/>
    </row>
    <row r="17" spans="1:18" ht="21.75" customHeight="1">
      <c r="A17" s="254"/>
      <c r="B17" s="256"/>
      <c r="C17" s="258"/>
      <c r="D17" s="261"/>
      <c r="E17" s="258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64"/>
      <c r="O17" s="61"/>
    </row>
    <row r="18" spans="1:18" ht="21.75" customHeight="1">
      <c r="A18" s="262" t="s">
        <v>18</v>
      </c>
      <c r="B18" s="246" t="s">
        <v>21</v>
      </c>
      <c r="C18" s="241" t="s">
        <v>11</v>
      </c>
      <c r="D18" s="249" t="s">
        <v>12</v>
      </c>
      <c r="E18" s="241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64"/>
      <c r="O18" s="61"/>
    </row>
    <row r="19" spans="1:18" ht="21.75" customHeight="1">
      <c r="A19" s="244"/>
      <c r="B19" s="247"/>
      <c r="C19" s="242"/>
      <c r="D19" s="250"/>
      <c r="E19" s="242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64"/>
      <c r="O19" s="61"/>
    </row>
    <row r="20" spans="1:18" ht="21.75" customHeight="1">
      <c r="A20" s="244"/>
      <c r="B20" s="247"/>
      <c r="C20" s="242"/>
      <c r="D20" s="250"/>
      <c r="E20" s="242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64"/>
      <c r="O20" s="61"/>
    </row>
    <row r="21" spans="1:18" ht="21.75" customHeight="1">
      <c r="A21" s="244"/>
      <c r="B21" s="247"/>
      <c r="C21" s="242"/>
      <c r="D21" s="251"/>
      <c r="E21" s="242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64"/>
      <c r="O21" s="61"/>
    </row>
    <row r="22" spans="1:18" ht="21.75" customHeight="1">
      <c r="A22" s="243" t="s">
        <v>128</v>
      </c>
      <c r="B22" s="246" t="s">
        <v>22</v>
      </c>
      <c r="C22" s="241" t="s">
        <v>11</v>
      </c>
      <c r="D22" s="249" t="s">
        <v>12</v>
      </c>
      <c r="E22" s="241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64"/>
      <c r="O22" s="61"/>
    </row>
    <row r="23" spans="1:18" ht="21.75" customHeight="1">
      <c r="A23" s="244"/>
      <c r="B23" s="247"/>
      <c r="C23" s="242"/>
      <c r="D23" s="250"/>
      <c r="E23" s="242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64"/>
      <c r="O23" s="61"/>
      <c r="R23" s="61"/>
    </row>
    <row r="24" spans="1:18" ht="21.75" customHeight="1">
      <c r="A24" s="244"/>
      <c r="B24" s="247"/>
      <c r="C24" s="242"/>
      <c r="D24" s="250"/>
      <c r="E24" s="242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64"/>
      <c r="O24" s="61"/>
    </row>
    <row r="25" spans="1:18" ht="21.75" customHeight="1">
      <c r="A25" s="245"/>
      <c r="B25" s="248"/>
      <c r="C25" s="242"/>
      <c r="D25" s="251"/>
      <c r="E25" s="252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64"/>
      <c r="O25" s="61"/>
    </row>
    <row r="26" spans="1:18" ht="21.75" customHeight="1">
      <c r="A26" s="243" t="s">
        <v>144</v>
      </c>
      <c r="B26" s="246" t="s">
        <v>23</v>
      </c>
      <c r="C26" s="241" t="s">
        <v>11</v>
      </c>
      <c r="D26" s="249" t="s">
        <v>12</v>
      </c>
      <c r="E26" s="241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64"/>
      <c r="O26" s="61"/>
    </row>
    <row r="27" spans="1:18" ht="21.75" customHeight="1">
      <c r="A27" s="244"/>
      <c r="B27" s="247"/>
      <c r="C27" s="242"/>
      <c r="D27" s="250"/>
      <c r="E27" s="242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64"/>
      <c r="O27" s="61"/>
    </row>
    <row r="28" spans="1:18" ht="21.75" customHeight="1">
      <c r="A28" s="244"/>
      <c r="B28" s="247"/>
      <c r="C28" s="242"/>
      <c r="D28" s="250"/>
      <c r="E28" s="242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64"/>
      <c r="O28" s="61"/>
    </row>
    <row r="29" spans="1:18" ht="21.75" customHeight="1">
      <c r="A29" s="245"/>
      <c r="B29" s="248"/>
      <c r="C29" s="242"/>
      <c r="D29" s="251"/>
      <c r="E29" s="252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64"/>
      <c r="P29" s="61"/>
    </row>
    <row r="30" spans="1:18" ht="21.75" customHeight="1">
      <c r="A30" s="243" t="s">
        <v>145</v>
      </c>
      <c r="B30" s="246" t="s">
        <v>24</v>
      </c>
      <c r="C30" s="241" t="s">
        <v>11</v>
      </c>
      <c r="D30" s="249" t="s">
        <v>12</v>
      </c>
      <c r="E30" s="241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64"/>
      <c r="O30" s="61"/>
    </row>
    <row r="31" spans="1:18" ht="21.75" customHeight="1">
      <c r="A31" s="244"/>
      <c r="B31" s="247"/>
      <c r="C31" s="242"/>
      <c r="D31" s="250"/>
      <c r="E31" s="242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64"/>
    </row>
    <row r="32" spans="1:18" ht="21.75" customHeight="1">
      <c r="A32" s="244"/>
      <c r="B32" s="247"/>
      <c r="C32" s="242"/>
      <c r="D32" s="250"/>
      <c r="E32" s="242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64"/>
    </row>
    <row r="33" spans="1:41" ht="21.75" customHeight="1">
      <c r="A33" s="245"/>
      <c r="B33" s="248"/>
      <c r="C33" s="242"/>
      <c r="D33" s="251"/>
      <c r="E33" s="252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68"/>
      <c r="P33" s="61"/>
    </row>
    <row r="34" spans="1:41" ht="21.75" customHeight="1">
      <c r="A34" s="269"/>
      <c r="B34" s="272" t="s">
        <v>26</v>
      </c>
      <c r="C34" s="257" t="s">
        <v>11</v>
      </c>
      <c r="D34" s="259" t="s">
        <v>27</v>
      </c>
      <c r="E34" s="257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63" t="s">
        <v>28</v>
      </c>
    </row>
    <row r="35" spans="1:41" ht="21.75" customHeight="1">
      <c r="A35" s="270"/>
      <c r="B35" s="273"/>
      <c r="C35" s="258"/>
      <c r="D35" s="260"/>
      <c r="E35" s="258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64"/>
      <c r="AO35" s="61">
        <f>SUM('на 01.03.'!$G$34:$AN$93)</f>
        <v>25878840171.199997</v>
      </c>
    </row>
    <row r="36" spans="1:41" ht="21.75" customHeight="1">
      <c r="A36" s="270"/>
      <c r="B36" s="273"/>
      <c r="C36" s="258"/>
      <c r="D36" s="260"/>
      <c r="E36" s="258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64"/>
      <c r="AO36" s="61">
        <f>SUM('на 01.03.'!$G$34:$AN$93)</f>
        <v>25878840171.199997</v>
      </c>
    </row>
    <row r="37" spans="1:41" ht="21.75" customHeight="1">
      <c r="A37" s="271"/>
      <c r="B37" s="274"/>
      <c r="C37" s="275"/>
      <c r="D37" s="261"/>
      <c r="E37" s="275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64"/>
      <c r="AO37" s="61">
        <f>SUM('на 01.03.'!$G$34:$AN$93)</f>
        <v>25878840171.199997</v>
      </c>
    </row>
    <row r="38" spans="1:41" ht="21.75" hidden="1" customHeight="1" outlineLevel="1">
      <c r="A38" s="243" t="s">
        <v>29</v>
      </c>
      <c r="B38" s="265" t="s">
        <v>30</v>
      </c>
      <c r="C38" s="241" t="s">
        <v>11</v>
      </c>
      <c r="D38" s="249" t="s">
        <v>27</v>
      </c>
      <c r="E38" s="241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64"/>
      <c r="AO38" s="61">
        <f>SUM('на 01.03.'!$G$34:$AN$93)</f>
        <v>25878840171.199997</v>
      </c>
    </row>
    <row r="39" spans="1:41" ht="21.75" hidden="1" customHeight="1" outlineLevel="1">
      <c r="A39" s="244"/>
      <c r="B39" s="266"/>
      <c r="C39" s="242"/>
      <c r="D39" s="250"/>
      <c r="E39" s="242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64"/>
      <c r="AO39" s="61">
        <f>SUM(AO35:AO38)</f>
        <v>103515360684.79999</v>
      </c>
    </row>
    <row r="40" spans="1:41" ht="21.75" hidden="1" customHeight="1" outlineLevel="1">
      <c r="A40" s="244"/>
      <c r="B40" s="266"/>
      <c r="C40" s="242"/>
      <c r="D40" s="250"/>
      <c r="E40" s="242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64"/>
    </row>
    <row r="41" spans="1:41" ht="21.75" hidden="1" customHeight="1" outlineLevel="1">
      <c r="A41" s="245"/>
      <c r="B41" s="267"/>
      <c r="C41" s="242"/>
      <c r="D41" s="251"/>
      <c r="E41" s="252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64"/>
      <c r="O41" s="61"/>
    </row>
    <row r="42" spans="1:41" ht="21.75" hidden="1" customHeight="1" outlineLevel="1">
      <c r="A42" s="243" t="s">
        <v>31</v>
      </c>
      <c r="B42" s="265" t="s">
        <v>32</v>
      </c>
      <c r="C42" s="241" t="s">
        <v>11</v>
      </c>
      <c r="D42" s="249" t="s">
        <v>27</v>
      </c>
      <c r="E42" s="241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64"/>
      <c r="P42" s="61"/>
    </row>
    <row r="43" spans="1:41" ht="21.75" hidden="1" customHeight="1" outlineLevel="1">
      <c r="A43" s="244"/>
      <c r="B43" s="266"/>
      <c r="C43" s="242"/>
      <c r="D43" s="250"/>
      <c r="E43" s="242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64"/>
    </row>
    <row r="44" spans="1:41" ht="21.75" hidden="1" customHeight="1" outlineLevel="1">
      <c r="A44" s="244"/>
      <c r="B44" s="266"/>
      <c r="C44" s="242"/>
      <c r="D44" s="250"/>
      <c r="E44" s="242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64"/>
      <c r="O44" s="88">
        <f>'[3]9 мес 2021'!$H$25-I44</f>
        <v>8816768</v>
      </c>
    </row>
    <row r="45" spans="1:41" ht="21.75" hidden="1" customHeight="1" outlineLevel="1">
      <c r="A45" s="245"/>
      <c r="B45" s="267"/>
      <c r="C45" s="242"/>
      <c r="D45" s="251"/>
      <c r="E45" s="252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64"/>
      <c r="O45" s="89"/>
    </row>
    <row r="46" spans="1:41" ht="21.75" hidden="1" customHeight="1" outlineLevel="1">
      <c r="A46" s="243" t="s">
        <v>33</v>
      </c>
      <c r="B46" s="265" t="s">
        <v>34</v>
      </c>
      <c r="C46" s="241" t="s">
        <v>11</v>
      </c>
      <c r="D46" s="249" t="s">
        <v>27</v>
      </c>
      <c r="E46" s="241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64"/>
      <c r="O46" s="89"/>
    </row>
    <row r="47" spans="1:41" ht="21.75" hidden="1" customHeight="1" outlineLevel="1">
      <c r="A47" s="244"/>
      <c r="B47" s="266"/>
      <c r="C47" s="242"/>
      <c r="D47" s="250"/>
      <c r="E47" s="242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64"/>
      <c r="O47" s="89"/>
    </row>
    <row r="48" spans="1:41" ht="21.75" hidden="1" customHeight="1" outlineLevel="1">
      <c r="A48" s="244"/>
      <c r="B48" s="266"/>
      <c r="C48" s="242"/>
      <c r="D48" s="250"/>
      <c r="E48" s="242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64"/>
      <c r="O48" s="88"/>
    </row>
    <row r="49" spans="1:16" ht="21.75" hidden="1" customHeight="1" outlineLevel="1">
      <c r="A49" s="245"/>
      <c r="B49" s="267"/>
      <c r="C49" s="242"/>
      <c r="D49" s="251"/>
      <c r="E49" s="252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64"/>
    </row>
    <row r="50" spans="1:16" ht="21.75" customHeight="1" collapsed="1">
      <c r="A50" s="243" t="s">
        <v>18</v>
      </c>
      <c r="B50" s="246" t="s">
        <v>35</v>
      </c>
      <c r="C50" s="241" t="s">
        <v>11</v>
      </c>
      <c r="D50" s="249" t="s">
        <v>27</v>
      </c>
      <c r="E50" s="241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64"/>
      <c r="O50" s="61"/>
    </row>
    <row r="51" spans="1:16" ht="21.75" customHeight="1">
      <c r="A51" s="244"/>
      <c r="B51" s="247"/>
      <c r="C51" s="242"/>
      <c r="D51" s="250"/>
      <c r="E51" s="242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64"/>
    </row>
    <row r="52" spans="1:16" ht="21.75" customHeight="1">
      <c r="A52" s="244"/>
      <c r="B52" s="247"/>
      <c r="C52" s="242"/>
      <c r="D52" s="250"/>
      <c r="E52" s="242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64"/>
      <c r="O52" s="61"/>
    </row>
    <row r="53" spans="1:16" ht="21.75" customHeight="1">
      <c r="A53" s="245"/>
      <c r="B53" s="248"/>
      <c r="C53" s="242"/>
      <c r="D53" s="251"/>
      <c r="E53" s="252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64"/>
      <c r="O53" s="89"/>
      <c r="P53" s="90"/>
    </row>
    <row r="54" spans="1:16" ht="21.75" customHeight="1" collapsed="1">
      <c r="A54" s="243" t="s">
        <v>25</v>
      </c>
      <c r="B54" s="246" t="s">
        <v>40</v>
      </c>
      <c r="C54" s="241" t="s">
        <v>11</v>
      </c>
      <c r="D54" s="249" t="s">
        <v>27</v>
      </c>
      <c r="E54" s="241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64"/>
    </row>
    <row r="55" spans="1:16" ht="21.75" customHeight="1">
      <c r="A55" s="244"/>
      <c r="B55" s="247"/>
      <c r="C55" s="242"/>
      <c r="D55" s="250"/>
      <c r="E55" s="242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64"/>
    </row>
    <row r="56" spans="1:16" ht="21.75" customHeight="1">
      <c r="A56" s="244"/>
      <c r="B56" s="247"/>
      <c r="C56" s="242"/>
      <c r="D56" s="250"/>
      <c r="E56" s="242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64"/>
    </row>
    <row r="57" spans="1:16" ht="21.75" customHeight="1">
      <c r="A57" s="245"/>
      <c r="B57" s="248"/>
      <c r="C57" s="242"/>
      <c r="D57" s="251"/>
      <c r="E57" s="252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64"/>
    </row>
    <row r="58" spans="1:16" ht="21.75" customHeight="1">
      <c r="A58" s="276" t="s">
        <v>44</v>
      </c>
      <c r="B58" s="265" t="s">
        <v>43</v>
      </c>
      <c r="C58" s="241" t="s">
        <v>11</v>
      </c>
      <c r="D58" s="279" t="s">
        <v>37</v>
      </c>
      <c r="E58" s="241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64"/>
    </row>
    <row r="59" spans="1:16" ht="21.75" customHeight="1">
      <c r="A59" s="277"/>
      <c r="B59" s="266"/>
      <c r="C59" s="242"/>
      <c r="D59" s="280"/>
      <c r="E59" s="242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64"/>
    </row>
    <row r="60" spans="1:16" ht="21.75" customHeight="1">
      <c r="A60" s="277"/>
      <c r="B60" s="266"/>
      <c r="C60" s="242"/>
      <c r="D60" s="280"/>
      <c r="E60" s="242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64"/>
    </row>
    <row r="61" spans="1:16" ht="21" customHeight="1">
      <c r="A61" s="278"/>
      <c r="B61" s="267"/>
      <c r="C61" s="242"/>
      <c r="D61" s="281"/>
      <c r="E61" s="252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64"/>
    </row>
    <row r="62" spans="1:16" ht="21.75" customHeight="1">
      <c r="A62" s="276" t="s">
        <v>48</v>
      </c>
      <c r="B62" s="246" t="s">
        <v>53</v>
      </c>
      <c r="C62" s="241" t="s">
        <v>11</v>
      </c>
      <c r="D62" s="279" t="s">
        <v>54</v>
      </c>
      <c r="E62" s="241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64"/>
    </row>
    <row r="63" spans="1:16" ht="21.75" customHeight="1">
      <c r="A63" s="277"/>
      <c r="B63" s="247"/>
      <c r="C63" s="242"/>
      <c r="D63" s="280"/>
      <c r="E63" s="242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64"/>
    </row>
    <row r="64" spans="1:16" ht="21.75" customHeight="1">
      <c r="A64" s="277"/>
      <c r="B64" s="247"/>
      <c r="C64" s="242"/>
      <c r="D64" s="280"/>
      <c r="E64" s="242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64"/>
    </row>
    <row r="65" spans="1:14" ht="21.75" customHeight="1">
      <c r="A65" s="278"/>
      <c r="B65" s="248"/>
      <c r="C65" s="242"/>
      <c r="D65" s="281"/>
      <c r="E65" s="252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64"/>
    </row>
    <row r="66" spans="1:14" ht="21.75" customHeight="1">
      <c r="A66" s="282" t="s">
        <v>56</v>
      </c>
      <c r="B66" s="285" t="s">
        <v>41</v>
      </c>
      <c r="C66" s="288" t="s">
        <v>11</v>
      </c>
      <c r="D66" s="290" t="s">
        <v>42</v>
      </c>
      <c r="E66" s="288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64"/>
    </row>
    <row r="67" spans="1:14" ht="21.75" customHeight="1">
      <c r="A67" s="283"/>
      <c r="B67" s="286"/>
      <c r="C67" s="289"/>
      <c r="D67" s="291"/>
      <c r="E67" s="289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64"/>
    </row>
    <row r="68" spans="1:14" ht="21.75" customHeight="1">
      <c r="A68" s="283"/>
      <c r="B68" s="286"/>
      <c r="C68" s="289"/>
      <c r="D68" s="291"/>
      <c r="E68" s="289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64"/>
    </row>
    <row r="69" spans="1:14" ht="21.75" customHeight="1">
      <c r="A69" s="284"/>
      <c r="B69" s="287"/>
      <c r="C69" s="289"/>
      <c r="D69" s="292"/>
      <c r="E69" s="293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64"/>
    </row>
    <row r="70" spans="1:14" ht="21.75" customHeight="1" collapsed="1">
      <c r="A70" s="276" t="s">
        <v>94</v>
      </c>
      <c r="B70" s="265" t="s">
        <v>45</v>
      </c>
      <c r="C70" s="241" t="s">
        <v>11</v>
      </c>
      <c r="D70" s="249" t="s">
        <v>42</v>
      </c>
      <c r="E70" s="241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64"/>
    </row>
    <row r="71" spans="1:14" ht="21.75" customHeight="1">
      <c r="A71" s="277"/>
      <c r="B71" s="266"/>
      <c r="C71" s="242"/>
      <c r="D71" s="250"/>
      <c r="E71" s="242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64"/>
    </row>
    <row r="72" spans="1:14" ht="21.75" customHeight="1">
      <c r="A72" s="277"/>
      <c r="B72" s="266"/>
      <c r="C72" s="242"/>
      <c r="D72" s="250"/>
      <c r="E72" s="242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64"/>
    </row>
    <row r="73" spans="1:14" ht="21.75" customHeight="1">
      <c r="A73" s="278"/>
      <c r="B73" s="267"/>
      <c r="C73" s="242"/>
      <c r="D73" s="251"/>
      <c r="E73" s="252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64"/>
    </row>
    <row r="74" spans="1:14" ht="21.75" customHeight="1">
      <c r="A74" s="243" t="s">
        <v>102</v>
      </c>
      <c r="B74" s="265" t="s">
        <v>36</v>
      </c>
      <c r="C74" s="241" t="s">
        <v>11</v>
      </c>
      <c r="D74" s="279" t="s">
        <v>37</v>
      </c>
      <c r="E74" s="241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64"/>
    </row>
    <row r="75" spans="1:14" ht="21.75" customHeight="1">
      <c r="A75" s="244"/>
      <c r="B75" s="266"/>
      <c r="C75" s="242"/>
      <c r="D75" s="280"/>
      <c r="E75" s="242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64"/>
    </row>
    <row r="76" spans="1:14" ht="21.75" customHeight="1">
      <c r="A76" s="244"/>
      <c r="B76" s="266"/>
      <c r="C76" s="242"/>
      <c r="D76" s="280"/>
      <c r="E76" s="242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64"/>
    </row>
    <row r="77" spans="1:14" ht="21.75" customHeight="1">
      <c r="A77" s="245"/>
      <c r="B77" s="267"/>
      <c r="C77" s="242"/>
      <c r="D77" s="281"/>
      <c r="E77" s="252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64"/>
    </row>
    <row r="78" spans="1:14" ht="21.75" customHeight="1" collapsed="1">
      <c r="A78" s="243" t="s">
        <v>124</v>
      </c>
      <c r="B78" s="265" t="s">
        <v>125</v>
      </c>
      <c r="C78" s="241" t="s">
        <v>11</v>
      </c>
      <c r="D78" s="241" t="s">
        <v>113</v>
      </c>
      <c r="E78" s="241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64"/>
    </row>
    <row r="79" spans="1:14" ht="21.75" customHeight="1">
      <c r="A79" s="244"/>
      <c r="B79" s="266"/>
      <c r="C79" s="242"/>
      <c r="D79" s="242"/>
      <c r="E79" s="242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64"/>
    </row>
    <row r="80" spans="1:14" ht="21.75" customHeight="1">
      <c r="A80" s="244"/>
      <c r="B80" s="266"/>
      <c r="C80" s="242"/>
      <c r="D80" s="242"/>
      <c r="E80" s="242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64"/>
    </row>
    <row r="81" spans="1:15" ht="21.75" customHeight="1">
      <c r="A81" s="245"/>
      <c r="B81" s="267"/>
      <c r="C81" s="252"/>
      <c r="D81" s="252"/>
      <c r="E81" s="252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64"/>
    </row>
    <row r="82" spans="1:15" ht="21.75" customHeight="1">
      <c r="A82" s="243" t="s">
        <v>128</v>
      </c>
      <c r="B82" s="246" t="s">
        <v>22</v>
      </c>
      <c r="C82" s="241" t="s">
        <v>11</v>
      </c>
      <c r="D82" s="249" t="s">
        <v>27</v>
      </c>
      <c r="E82" s="241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64"/>
    </row>
    <row r="83" spans="1:15" ht="21.75" customHeight="1">
      <c r="A83" s="244"/>
      <c r="B83" s="247"/>
      <c r="C83" s="242"/>
      <c r="D83" s="250"/>
      <c r="E83" s="242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64"/>
    </row>
    <row r="84" spans="1:15" ht="21.75" customHeight="1">
      <c r="A84" s="244"/>
      <c r="B84" s="247"/>
      <c r="C84" s="242"/>
      <c r="D84" s="250"/>
      <c r="E84" s="242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64"/>
    </row>
    <row r="85" spans="1:15" ht="21.75" customHeight="1">
      <c r="A85" s="245"/>
      <c r="B85" s="248"/>
      <c r="C85" s="242"/>
      <c r="D85" s="251"/>
      <c r="E85" s="252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64"/>
    </row>
    <row r="86" spans="1:15" ht="21.75" customHeight="1">
      <c r="A86" s="243" t="s">
        <v>144</v>
      </c>
      <c r="B86" s="246" t="s">
        <v>23</v>
      </c>
      <c r="C86" s="241" t="s">
        <v>11</v>
      </c>
      <c r="D86" s="249" t="s">
        <v>27</v>
      </c>
      <c r="E86" s="241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64"/>
    </row>
    <row r="87" spans="1:15" ht="21.75" customHeight="1">
      <c r="A87" s="244"/>
      <c r="B87" s="247"/>
      <c r="C87" s="242"/>
      <c r="D87" s="250"/>
      <c r="E87" s="242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64"/>
    </row>
    <row r="88" spans="1:15" ht="21.75" customHeight="1">
      <c r="A88" s="244"/>
      <c r="B88" s="247"/>
      <c r="C88" s="242"/>
      <c r="D88" s="250"/>
      <c r="E88" s="242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64"/>
    </row>
    <row r="89" spans="1:15" ht="21.75" customHeight="1">
      <c r="A89" s="245"/>
      <c r="B89" s="248"/>
      <c r="C89" s="242"/>
      <c r="D89" s="251"/>
      <c r="E89" s="252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64"/>
    </row>
    <row r="90" spans="1:15" ht="21.75" hidden="1" customHeight="1" outlineLevel="1">
      <c r="A90" s="243" t="s">
        <v>38</v>
      </c>
      <c r="B90" s="265" t="s">
        <v>39</v>
      </c>
      <c r="C90" s="241" t="s">
        <v>11</v>
      </c>
      <c r="D90" s="249" t="s">
        <v>27</v>
      </c>
      <c r="E90" s="241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64"/>
    </row>
    <row r="91" spans="1:15" ht="21.75" hidden="1" customHeight="1" outlineLevel="1">
      <c r="A91" s="244"/>
      <c r="B91" s="266"/>
      <c r="C91" s="242"/>
      <c r="D91" s="250"/>
      <c r="E91" s="242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64"/>
    </row>
    <row r="92" spans="1:15" ht="21.75" hidden="1" customHeight="1" outlineLevel="1">
      <c r="A92" s="244"/>
      <c r="B92" s="266"/>
      <c r="C92" s="242"/>
      <c r="D92" s="250"/>
      <c r="E92" s="242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64"/>
    </row>
    <row r="93" spans="1:15" ht="21.75" hidden="1" customHeight="1" outlineLevel="1">
      <c r="A93" s="245"/>
      <c r="B93" s="267"/>
      <c r="C93" s="242"/>
      <c r="D93" s="251"/>
      <c r="E93" s="252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64"/>
    </row>
    <row r="94" spans="1:15" ht="21.75" hidden="1" customHeight="1" outlineLevel="1">
      <c r="A94" s="243" t="s">
        <v>46</v>
      </c>
      <c r="B94" s="265" t="s">
        <v>47</v>
      </c>
      <c r="C94" s="241" t="s">
        <v>11</v>
      </c>
      <c r="D94" s="249" t="s">
        <v>27</v>
      </c>
      <c r="E94" s="241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64"/>
    </row>
    <row r="95" spans="1:15" ht="21.75" hidden="1" customHeight="1" outlineLevel="1">
      <c r="A95" s="244"/>
      <c r="B95" s="266"/>
      <c r="C95" s="242"/>
      <c r="D95" s="250"/>
      <c r="E95" s="242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64"/>
    </row>
    <row r="96" spans="1:15" ht="21.75" hidden="1" customHeight="1" outlineLevel="1">
      <c r="A96" s="244"/>
      <c r="B96" s="266"/>
      <c r="C96" s="242"/>
      <c r="D96" s="250"/>
      <c r="E96" s="242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64"/>
      <c r="O96" s="92"/>
    </row>
    <row r="97" spans="1:16" ht="21.75" hidden="1" customHeight="1" outlineLevel="1">
      <c r="A97" s="245"/>
      <c r="B97" s="267"/>
      <c r="C97" s="242"/>
      <c r="D97" s="251"/>
      <c r="E97" s="252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68"/>
    </row>
    <row r="98" spans="1:16" ht="21.75" customHeight="1" collapsed="1">
      <c r="A98" s="269"/>
      <c r="B98" s="272" t="s">
        <v>49</v>
      </c>
      <c r="C98" s="257" t="s">
        <v>11</v>
      </c>
      <c r="D98" s="259" t="s">
        <v>50</v>
      </c>
      <c r="E98" s="257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294" t="s">
        <v>51</v>
      </c>
    </row>
    <row r="99" spans="1:16" ht="21.75" customHeight="1">
      <c r="A99" s="270"/>
      <c r="B99" s="273"/>
      <c r="C99" s="258"/>
      <c r="D99" s="260"/>
      <c r="E99" s="258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295"/>
    </row>
    <row r="100" spans="1:16" ht="21.75" customHeight="1">
      <c r="A100" s="270"/>
      <c r="B100" s="273"/>
      <c r="C100" s="258"/>
      <c r="D100" s="260"/>
      <c r="E100" s="258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295"/>
    </row>
    <row r="101" spans="1:16" ht="21.75" customHeight="1">
      <c r="A101" s="271"/>
      <c r="B101" s="274"/>
      <c r="C101" s="275"/>
      <c r="D101" s="261"/>
      <c r="E101" s="275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295"/>
    </row>
    <row r="102" spans="1:16" ht="21.75" customHeight="1">
      <c r="A102" s="243" t="s">
        <v>18</v>
      </c>
      <c r="B102" s="265" t="s">
        <v>52</v>
      </c>
      <c r="C102" s="241" t="s">
        <v>11</v>
      </c>
      <c r="D102" s="249" t="s">
        <v>42</v>
      </c>
      <c r="E102" s="241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295"/>
    </row>
    <row r="103" spans="1:16" ht="21.75" customHeight="1">
      <c r="A103" s="244"/>
      <c r="B103" s="266"/>
      <c r="C103" s="242"/>
      <c r="D103" s="250"/>
      <c r="E103" s="242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295"/>
      <c r="O103" s="93"/>
      <c r="P103" s="89"/>
    </row>
    <row r="104" spans="1:16" ht="21.75" customHeight="1">
      <c r="A104" s="244"/>
      <c r="B104" s="266"/>
      <c r="C104" s="242"/>
      <c r="D104" s="250"/>
      <c r="E104" s="242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295"/>
    </row>
    <row r="105" spans="1:16" ht="21.75" customHeight="1">
      <c r="A105" s="245"/>
      <c r="B105" s="267"/>
      <c r="C105" s="242"/>
      <c r="D105" s="251"/>
      <c r="E105" s="252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295"/>
    </row>
    <row r="106" spans="1:16" ht="21.75" customHeight="1" outlineLevel="1">
      <c r="A106" s="243" t="s">
        <v>25</v>
      </c>
      <c r="B106" s="265" t="s">
        <v>109</v>
      </c>
      <c r="C106" s="241" t="s">
        <v>11</v>
      </c>
      <c r="D106" s="249" t="s">
        <v>42</v>
      </c>
      <c r="E106" s="241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295"/>
    </row>
    <row r="107" spans="1:16" ht="21.75" customHeight="1" outlineLevel="1">
      <c r="A107" s="244"/>
      <c r="B107" s="266"/>
      <c r="C107" s="242"/>
      <c r="D107" s="250"/>
      <c r="E107" s="242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295"/>
    </row>
    <row r="108" spans="1:16" ht="21.75" customHeight="1" outlineLevel="1">
      <c r="A108" s="244"/>
      <c r="B108" s="266"/>
      <c r="C108" s="242"/>
      <c r="D108" s="250"/>
      <c r="E108" s="242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295"/>
    </row>
    <row r="109" spans="1:16" ht="21.75" customHeight="1" outlineLevel="1">
      <c r="A109" s="245"/>
      <c r="B109" s="267"/>
      <c r="C109" s="242"/>
      <c r="D109" s="251"/>
      <c r="E109" s="252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295"/>
    </row>
    <row r="110" spans="1:16" ht="21.75" customHeight="1" outlineLevel="1">
      <c r="A110" s="243" t="s">
        <v>44</v>
      </c>
      <c r="B110" s="265" t="s">
        <v>110</v>
      </c>
      <c r="C110" s="241" t="s">
        <v>11</v>
      </c>
      <c r="D110" s="249" t="s">
        <v>42</v>
      </c>
      <c r="E110" s="241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295"/>
    </row>
    <row r="111" spans="1:16" ht="21.75" customHeight="1" outlineLevel="1">
      <c r="A111" s="244"/>
      <c r="B111" s="266"/>
      <c r="C111" s="242"/>
      <c r="D111" s="250"/>
      <c r="E111" s="242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295"/>
    </row>
    <row r="112" spans="1:16" ht="21.75" customHeight="1" outlineLevel="1">
      <c r="A112" s="244"/>
      <c r="B112" s="266"/>
      <c r="C112" s="242"/>
      <c r="D112" s="250"/>
      <c r="E112" s="242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295"/>
    </row>
    <row r="113" spans="1:14" ht="21.75" customHeight="1" outlineLevel="1">
      <c r="A113" s="245"/>
      <c r="B113" s="267"/>
      <c r="C113" s="242"/>
      <c r="D113" s="251"/>
      <c r="E113" s="252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295"/>
    </row>
    <row r="114" spans="1:14" ht="21.75" customHeight="1">
      <c r="A114" s="243" t="s">
        <v>112</v>
      </c>
      <c r="B114" s="246" t="s">
        <v>156</v>
      </c>
      <c r="C114" s="241" t="s">
        <v>11</v>
      </c>
      <c r="D114" s="249" t="s">
        <v>55</v>
      </c>
      <c r="E114" s="241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295"/>
    </row>
    <row r="115" spans="1:14" ht="21.75" customHeight="1">
      <c r="A115" s="244"/>
      <c r="B115" s="247"/>
      <c r="C115" s="242"/>
      <c r="D115" s="250"/>
      <c r="E115" s="242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295"/>
    </row>
    <row r="116" spans="1:14" ht="21.75" customHeight="1">
      <c r="A116" s="244"/>
      <c r="B116" s="247"/>
      <c r="C116" s="242"/>
      <c r="D116" s="250"/>
      <c r="E116" s="242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295"/>
    </row>
    <row r="117" spans="1:14" ht="21.75" customHeight="1">
      <c r="A117" s="245"/>
      <c r="B117" s="248"/>
      <c r="C117" s="242"/>
      <c r="D117" s="251"/>
      <c r="E117" s="252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295"/>
    </row>
    <row r="118" spans="1:14" ht="21.75" customHeight="1">
      <c r="A118" s="243" t="s">
        <v>128</v>
      </c>
      <c r="B118" s="246" t="s">
        <v>22</v>
      </c>
      <c r="C118" s="241" t="s">
        <v>11</v>
      </c>
      <c r="D118" s="249" t="s">
        <v>42</v>
      </c>
      <c r="E118" s="241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295"/>
    </row>
    <row r="119" spans="1:14" ht="21.75" customHeight="1">
      <c r="A119" s="244"/>
      <c r="B119" s="247"/>
      <c r="C119" s="242"/>
      <c r="D119" s="250"/>
      <c r="E119" s="242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295"/>
    </row>
    <row r="120" spans="1:14" ht="21.75" customHeight="1">
      <c r="A120" s="244"/>
      <c r="B120" s="247"/>
      <c r="C120" s="242"/>
      <c r="D120" s="250"/>
      <c r="E120" s="242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295"/>
    </row>
    <row r="121" spans="1:14" ht="21.75" customHeight="1">
      <c r="A121" s="245"/>
      <c r="B121" s="248"/>
      <c r="C121" s="242"/>
      <c r="D121" s="251"/>
      <c r="E121" s="252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295"/>
    </row>
    <row r="122" spans="1:14" ht="21.75" customHeight="1">
      <c r="A122" s="243" t="s">
        <v>144</v>
      </c>
      <c r="B122" s="246" t="s">
        <v>23</v>
      </c>
      <c r="C122" s="241" t="s">
        <v>11</v>
      </c>
      <c r="D122" s="249" t="s">
        <v>147</v>
      </c>
      <c r="E122" s="241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295"/>
    </row>
    <row r="123" spans="1:14" ht="21.75" customHeight="1">
      <c r="A123" s="244"/>
      <c r="B123" s="247"/>
      <c r="C123" s="242"/>
      <c r="D123" s="250"/>
      <c r="E123" s="242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295"/>
    </row>
    <row r="124" spans="1:14" ht="21.75" customHeight="1">
      <c r="A124" s="244"/>
      <c r="B124" s="247"/>
      <c r="C124" s="242"/>
      <c r="D124" s="250"/>
      <c r="E124" s="242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295"/>
    </row>
    <row r="125" spans="1:14" ht="21.75" customHeight="1">
      <c r="A125" s="245"/>
      <c r="B125" s="248"/>
      <c r="C125" s="242"/>
      <c r="D125" s="251"/>
      <c r="E125" s="252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295"/>
    </row>
    <row r="126" spans="1:14" ht="21.75" customHeight="1">
      <c r="A126" s="269"/>
      <c r="B126" s="272" t="s">
        <v>57</v>
      </c>
      <c r="C126" s="257" t="s">
        <v>11</v>
      </c>
      <c r="D126" s="259" t="s">
        <v>55</v>
      </c>
      <c r="E126" s="257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63"/>
    </row>
    <row r="127" spans="1:14" ht="21.75" customHeight="1">
      <c r="A127" s="270"/>
      <c r="B127" s="273"/>
      <c r="C127" s="258"/>
      <c r="D127" s="260"/>
      <c r="E127" s="258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64"/>
    </row>
    <row r="128" spans="1:14" ht="21.75" customHeight="1">
      <c r="A128" s="270"/>
      <c r="B128" s="273"/>
      <c r="C128" s="258"/>
      <c r="D128" s="260"/>
      <c r="E128" s="258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64"/>
    </row>
    <row r="129" spans="1:15" ht="21.75" customHeight="1">
      <c r="A129" s="271"/>
      <c r="B129" s="274"/>
      <c r="C129" s="275"/>
      <c r="D129" s="261"/>
      <c r="E129" s="275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64"/>
    </row>
    <row r="130" spans="1:15" ht="21.75" customHeight="1">
      <c r="A130" s="243" t="s">
        <v>78</v>
      </c>
      <c r="B130" s="265" t="s">
        <v>64</v>
      </c>
      <c r="C130" s="241" t="s">
        <v>11</v>
      </c>
      <c r="D130" s="279" t="s">
        <v>65</v>
      </c>
      <c r="E130" s="241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63" t="s">
        <v>66</v>
      </c>
    </row>
    <row r="131" spans="1:15" ht="21.75" customHeight="1">
      <c r="A131" s="244"/>
      <c r="B131" s="266"/>
      <c r="C131" s="242"/>
      <c r="D131" s="280"/>
      <c r="E131" s="242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64"/>
    </row>
    <row r="132" spans="1:15" ht="21.75" customHeight="1">
      <c r="A132" s="244"/>
      <c r="B132" s="266"/>
      <c r="C132" s="242"/>
      <c r="D132" s="280"/>
      <c r="E132" s="242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64"/>
    </row>
    <row r="133" spans="1:15" ht="21.75" customHeight="1">
      <c r="A133" s="245"/>
      <c r="B133" s="267"/>
      <c r="C133" s="242"/>
      <c r="D133" s="281"/>
      <c r="E133" s="252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68"/>
    </row>
    <row r="134" spans="1:15" ht="21.75" customHeight="1">
      <c r="A134" s="243" t="s">
        <v>81</v>
      </c>
      <c r="B134" s="265" t="s">
        <v>67</v>
      </c>
      <c r="C134" s="241" t="s">
        <v>11</v>
      </c>
      <c r="D134" s="249" t="s">
        <v>147</v>
      </c>
      <c r="E134" s="241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63" t="s">
        <v>68</v>
      </c>
    </row>
    <row r="135" spans="1:15" ht="21.75" customHeight="1">
      <c r="A135" s="244"/>
      <c r="B135" s="266"/>
      <c r="C135" s="242"/>
      <c r="D135" s="250"/>
      <c r="E135" s="242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64"/>
      <c r="O135" s="95"/>
    </row>
    <row r="136" spans="1:15" ht="21.75" customHeight="1">
      <c r="A136" s="244"/>
      <c r="B136" s="266"/>
      <c r="C136" s="242"/>
      <c r="D136" s="250"/>
      <c r="E136" s="242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64"/>
    </row>
    <row r="137" spans="1:15" ht="21.75" customHeight="1">
      <c r="A137" s="245"/>
      <c r="B137" s="267"/>
      <c r="C137" s="242"/>
      <c r="D137" s="251"/>
      <c r="E137" s="252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68"/>
    </row>
    <row r="138" spans="1:15" ht="21.75" customHeight="1">
      <c r="A138" s="243" t="s">
        <v>83</v>
      </c>
      <c r="B138" s="265" t="s">
        <v>69</v>
      </c>
      <c r="C138" s="241" t="s">
        <v>11</v>
      </c>
      <c r="D138" s="249" t="s">
        <v>147</v>
      </c>
      <c r="E138" s="241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63" t="s">
        <v>70</v>
      </c>
    </row>
    <row r="139" spans="1:15" ht="21.75" customHeight="1">
      <c r="A139" s="244"/>
      <c r="B139" s="266"/>
      <c r="C139" s="242"/>
      <c r="D139" s="250"/>
      <c r="E139" s="242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64"/>
      <c r="O139" s="95"/>
    </row>
    <row r="140" spans="1:15" ht="21.75" customHeight="1">
      <c r="A140" s="244"/>
      <c r="B140" s="266"/>
      <c r="C140" s="242"/>
      <c r="D140" s="250"/>
      <c r="E140" s="242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64"/>
    </row>
    <row r="141" spans="1:15" ht="21.75" customHeight="1">
      <c r="A141" s="245"/>
      <c r="B141" s="267"/>
      <c r="C141" s="242"/>
      <c r="D141" s="251"/>
      <c r="E141" s="252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68"/>
    </row>
    <row r="142" spans="1:15" ht="21.75" customHeight="1">
      <c r="A142" s="243" t="s">
        <v>120</v>
      </c>
      <c r="B142" s="265" t="s">
        <v>72</v>
      </c>
      <c r="C142" s="241" t="s">
        <v>11</v>
      </c>
      <c r="D142" s="249" t="s">
        <v>42</v>
      </c>
      <c r="E142" s="241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63" t="s">
        <v>73</v>
      </c>
    </row>
    <row r="143" spans="1:15" ht="21.75" customHeight="1">
      <c r="A143" s="244"/>
      <c r="B143" s="266"/>
      <c r="C143" s="242"/>
      <c r="D143" s="250"/>
      <c r="E143" s="242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64"/>
    </row>
    <row r="144" spans="1:15" ht="21.75" customHeight="1">
      <c r="A144" s="244"/>
      <c r="B144" s="266"/>
      <c r="C144" s="242"/>
      <c r="D144" s="250"/>
      <c r="E144" s="242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64"/>
    </row>
    <row r="145" spans="1:14" ht="21.75" customHeight="1">
      <c r="A145" s="245"/>
      <c r="B145" s="267"/>
      <c r="C145" s="242"/>
      <c r="D145" s="251"/>
      <c r="E145" s="252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68"/>
    </row>
    <row r="146" spans="1:14" ht="21.75" customHeight="1">
      <c r="A146" s="243" t="s">
        <v>86</v>
      </c>
      <c r="B146" s="265" t="s">
        <v>74</v>
      </c>
      <c r="C146" s="241" t="s">
        <v>11</v>
      </c>
      <c r="D146" s="249" t="s">
        <v>42</v>
      </c>
      <c r="E146" s="241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63" t="s">
        <v>75</v>
      </c>
    </row>
    <row r="147" spans="1:14" ht="21.75" customHeight="1">
      <c r="A147" s="244"/>
      <c r="B147" s="266"/>
      <c r="C147" s="242"/>
      <c r="D147" s="250"/>
      <c r="E147" s="242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64"/>
    </row>
    <row r="148" spans="1:14" ht="21.75" customHeight="1">
      <c r="A148" s="244"/>
      <c r="B148" s="266"/>
      <c r="C148" s="242"/>
      <c r="D148" s="250"/>
      <c r="E148" s="242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64"/>
    </row>
    <row r="149" spans="1:14" ht="21.75" customHeight="1">
      <c r="A149" s="245"/>
      <c r="B149" s="267"/>
      <c r="C149" s="242"/>
      <c r="D149" s="251"/>
      <c r="E149" s="252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68"/>
    </row>
    <row r="150" spans="1:14" ht="21.75" customHeight="1">
      <c r="A150" s="243" t="s">
        <v>121</v>
      </c>
      <c r="B150" s="265" t="s">
        <v>76</v>
      </c>
      <c r="C150" s="241" t="s">
        <v>11</v>
      </c>
      <c r="D150" s="249" t="s">
        <v>42</v>
      </c>
      <c r="E150" s="241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63" t="s">
        <v>77</v>
      </c>
    </row>
    <row r="151" spans="1:14" ht="21.75" customHeight="1">
      <c r="A151" s="244"/>
      <c r="B151" s="266"/>
      <c r="C151" s="242"/>
      <c r="D151" s="250"/>
      <c r="E151" s="242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64"/>
    </row>
    <row r="152" spans="1:14" ht="21.75" customHeight="1">
      <c r="A152" s="244"/>
      <c r="B152" s="266"/>
      <c r="C152" s="242"/>
      <c r="D152" s="250"/>
      <c r="E152" s="242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64"/>
    </row>
    <row r="153" spans="1:14" ht="21.75" customHeight="1">
      <c r="A153" s="245"/>
      <c r="B153" s="267"/>
      <c r="C153" s="242"/>
      <c r="D153" s="251"/>
      <c r="E153" s="252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68"/>
    </row>
    <row r="154" spans="1:14" ht="21.75" customHeight="1">
      <c r="A154" s="243" t="s">
        <v>89</v>
      </c>
      <c r="B154" s="285" t="s">
        <v>136</v>
      </c>
      <c r="C154" s="288" t="s">
        <v>11</v>
      </c>
      <c r="D154" s="290" t="s">
        <v>42</v>
      </c>
      <c r="E154" s="288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296" t="s">
        <v>137</v>
      </c>
    </row>
    <row r="155" spans="1:14" ht="21.75" customHeight="1">
      <c r="A155" s="244"/>
      <c r="B155" s="286"/>
      <c r="C155" s="289"/>
      <c r="D155" s="291"/>
      <c r="E155" s="289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297"/>
    </row>
    <row r="156" spans="1:14" ht="21.75" customHeight="1">
      <c r="A156" s="244"/>
      <c r="B156" s="286"/>
      <c r="C156" s="289"/>
      <c r="D156" s="291"/>
      <c r="E156" s="289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297"/>
    </row>
    <row r="157" spans="1:14" ht="21.75" customHeight="1">
      <c r="A157" s="245"/>
      <c r="B157" s="287"/>
      <c r="C157" s="289"/>
      <c r="D157" s="292"/>
      <c r="E157" s="293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298"/>
    </row>
    <row r="158" spans="1:14" ht="22.5" customHeight="1">
      <c r="A158" s="224"/>
      <c r="B158" s="299" t="s">
        <v>143</v>
      </c>
      <c r="C158" s="230" t="s">
        <v>11</v>
      </c>
      <c r="D158" s="233" t="s">
        <v>12</v>
      </c>
      <c r="E158" s="230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302"/>
    </row>
    <row r="159" spans="1:14" ht="22.5" customHeight="1">
      <c r="A159" s="225"/>
      <c r="B159" s="300"/>
      <c r="C159" s="231"/>
      <c r="D159" s="234"/>
      <c r="E159" s="231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03"/>
    </row>
    <row r="160" spans="1:14" ht="22.5" customHeight="1">
      <c r="A160" s="225"/>
      <c r="B160" s="300"/>
      <c r="C160" s="231"/>
      <c r="D160" s="234"/>
      <c r="E160" s="231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303"/>
    </row>
    <row r="161" spans="1:26" ht="22.5" customHeight="1">
      <c r="A161" s="226"/>
      <c r="B161" s="301"/>
      <c r="C161" s="232"/>
      <c r="D161" s="235"/>
      <c r="E161" s="232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04"/>
      <c r="Z161" s="61"/>
    </row>
    <row r="162" spans="1:26" ht="21.75" customHeight="1">
      <c r="A162" s="243" t="s">
        <v>18</v>
      </c>
      <c r="B162" s="265" t="s">
        <v>79</v>
      </c>
      <c r="C162" s="241" t="s">
        <v>11</v>
      </c>
      <c r="D162" s="249" t="s">
        <v>42</v>
      </c>
      <c r="E162" s="241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63" t="s">
        <v>148</v>
      </c>
    </row>
    <row r="163" spans="1:26" ht="21.75" customHeight="1">
      <c r="A163" s="244"/>
      <c r="B163" s="266"/>
      <c r="C163" s="242"/>
      <c r="D163" s="250"/>
      <c r="E163" s="242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64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44"/>
      <c r="B164" s="266"/>
      <c r="C164" s="242"/>
      <c r="D164" s="250"/>
      <c r="E164" s="242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64"/>
      <c r="Q164" s="61"/>
    </row>
    <row r="165" spans="1:26" ht="21.75" customHeight="1">
      <c r="A165" s="245"/>
      <c r="B165" s="267"/>
      <c r="C165" s="252"/>
      <c r="D165" s="251"/>
      <c r="E165" s="252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64"/>
      <c r="O165" s="61"/>
    </row>
    <row r="166" spans="1:26" ht="21.75" customHeight="1">
      <c r="A166" s="243" t="s">
        <v>25</v>
      </c>
      <c r="B166" s="265" t="s">
        <v>119</v>
      </c>
      <c r="C166" s="241" t="s">
        <v>11</v>
      </c>
      <c r="D166" s="249" t="s">
        <v>80</v>
      </c>
      <c r="E166" s="241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64"/>
    </row>
    <row r="167" spans="1:26" ht="21.75" customHeight="1">
      <c r="A167" s="244"/>
      <c r="B167" s="266"/>
      <c r="C167" s="242"/>
      <c r="D167" s="250"/>
      <c r="E167" s="242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64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44"/>
      <c r="B168" s="266"/>
      <c r="C168" s="242"/>
      <c r="D168" s="250"/>
      <c r="E168" s="242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64"/>
      <c r="Q168" s="61"/>
    </row>
    <row r="169" spans="1:26" ht="21.75" customHeight="1">
      <c r="A169" s="245"/>
      <c r="B169" s="267"/>
      <c r="C169" s="242"/>
      <c r="D169" s="251"/>
      <c r="E169" s="252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64"/>
      <c r="O169" s="61"/>
    </row>
    <row r="170" spans="1:26" ht="21.75" customHeight="1">
      <c r="A170" s="243" t="s">
        <v>25</v>
      </c>
      <c r="B170" s="265" t="s">
        <v>155</v>
      </c>
      <c r="C170" s="241" t="s">
        <v>11</v>
      </c>
      <c r="D170" s="249" t="s">
        <v>80</v>
      </c>
      <c r="E170" s="241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64"/>
    </row>
    <row r="171" spans="1:26" ht="21.75" customHeight="1">
      <c r="A171" s="244"/>
      <c r="B171" s="266"/>
      <c r="C171" s="242"/>
      <c r="D171" s="250"/>
      <c r="E171" s="242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64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44"/>
      <c r="B172" s="266"/>
      <c r="C172" s="242"/>
      <c r="D172" s="250"/>
      <c r="E172" s="242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64"/>
      <c r="Q172" s="61"/>
    </row>
    <row r="173" spans="1:26" ht="21.75" customHeight="1">
      <c r="A173" s="245"/>
      <c r="B173" s="267"/>
      <c r="C173" s="242"/>
      <c r="D173" s="251"/>
      <c r="E173" s="252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64"/>
      <c r="O173" s="61"/>
    </row>
    <row r="174" spans="1:26" ht="21.75" customHeight="1">
      <c r="A174" s="243" t="s">
        <v>44</v>
      </c>
      <c r="B174" s="265" t="s">
        <v>59</v>
      </c>
      <c r="C174" s="241" t="s">
        <v>11</v>
      </c>
      <c r="D174" s="279" t="s">
        <v>60</v>
      </c>
      <c r="E174" s="241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64"/>
    </row>
    <row r="175" spans="1:26" ht="21.75" customHeight="1">
      <c r="A175" s="244"/>
      <c r="B175" s="266"/>
      <c r="C175" s="242"/>
      <c r="D175" s="280"/>
      <c r="E175" s="242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64"/>
    </row>
    <row r="176" spans="1:26" ht="21.75" customHeight="1">
      <c r="A176" s="244"/>
      <c r="B176" s="266"/>
      <c r="C176" s="242"/>
      <c r="D176" s="280"/>
      <c r="E176" s="242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64"/>
    </row>
    <row r="177" spans="1:17" ht="21.75" customHeight="1">
      <c r="A177" s="245"/>
      <c r="B177" s="267"/>
      <c r="C177" s="242"/>
      <c r="D177" s="281"/>
      <c r="E177" s="252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64"/>
    </row>
    <row r="178" spans="1:17" s="31" customFormat="1" ht="21.75" customHeight="1">
      <c r="A178" s="243" t="s">
        <v>78</v>
      </c>
      <c r="B178" s="265" t="s">
        <v>61</v>
      </c>
      <c r="C178" s="241" t="s">
        <v>11</v>
      </c>
      <c r="D178" s="305" t="s">
        <v>62</v>
      </c>
      <c r="E178" s="241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64"/>
    </row>
    <row r="179" spans="1:17" s="31" customFormat="1" ht="21.75" customHeight="1">
      <c r="A179" s="244"/>
      <c r="B179" s="266"/>
      <c r="C179" s="242"/>
      <c r="D179" s="306"/>
      <c r="E179" s="242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64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44"/>
      <c r="B180" s="266"/>
      <c r="C180" s="242"/>
      <c r="D180" s="306"/>
      <c r="E180" s="242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64"/>
      <c r="Q180" s="32"/>
    </row>
    <row r="181" spans="1:17" s="31" customFormat="1" ht="21.75" customHeight="1">
      <c r="A181" s="245"/>
      <c r="B181" s="267"/>
      <c r="C181" s="252"/>
      <c r="D181" s="307"/>
      <c r="E181" s="252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64"/>
      <c r="O181" s="32"/>
    </row>
    <row r="182" spans="1:17" ht="21.75" customHeight="1">
      <c r="A182" s="243" t="s">
        <v>81</v>
      </c>
      <c r="B182" s="265" t="s">
        <v>58</v>
      </c>
      <c r="C182" s="241" t="s">
        <v>11</v>
      </c>
      <c r="D182" s="279" t="s">
        <v>37</v>
      </c>
      <c r="E182" s="241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64"/>
    </row>
    <row r="183" spans="1:17" ht="21.75" customHeight="1">
      <c r="A183" s="244"/>
      <c r="B183" s="266"/>
      <c r="C183" s="242"/>
      <c r="D183" s="280"/>
      <c r="E183" s="242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64"/>
    </row>
    <row r="184" spans="1:17" ht="21.75" customHeight="1">
      <c r="A184" s="244"/>
      <c r="B184" s="266"/>
      <c r="C184" s="242"/>
      <c r="D184" s="280"/>
      <c r="E184" s="242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64"/>
    </row>
    <row r="185" spans="1:17" ht="21.75" customHeight="1">
      <c r="A185" s="245"/>
      <c r="B185" s="267"/>
      <c r="C185" s="242"/>
      <c r="D185" s="281"/>
      <c r="E185" s="252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64"/>
    </row>
    <row r="186" spans="1:17" ht="21.75" customHeight="1">
      <c r="A186" s="243" t="s">
        <v>83</v>
      </c>
      <c r="B186" s="265" t="s">
        <v>63</v>
      </c>
      <c r="C186" s="241" t="s">
        <v>11</v>
      </c>
      <c r="D186" s="279" t="s">
        <v>37</v>
      </c>
      <c r="E186" s="241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64"/>
    </row>
    <row r="187" spans="1:17" ht="21.75" customHeight="1">
      <c r="A187" s="244"/>
      <c r="B187" s="266"/>
      <c r="C187" s="242"/>
      <c r="D187" s="280"/>
      <c r="E187" s="242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64"/>
    </row>
    <row r="188" spans="1:17" ht="21.75" customHeight="1">
      <c r="A188" s="244"/>
      <c r="B188" s="266"/>
      <c r="C188" s="242"/>
      <c r="D188" s="280"/>
      <c r="E188" s="242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64"/>
    </row>
    <row r="189" spans="1:17" ht="21.75" customHeight="1">
      <c r="A189" s="245"/>
      <c r="B189" s="267"/>
      <c r="C189" s="242"/>
      <c r="D189" s="281"/>
      <c r="E189" s="252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64"/>
    </row>
    <row r="190" spans="1:17" ht="21.75" customHeight="1">
      <c r="A190" s="243" t="s">
        <v>120</v>
      </c>
      <c r="B190" s="265" t="s">
        <v>71</v>
      </c>
      <c r="C190" s="241" t="s">
        <v>11</v>
      </c>
      <c r="D190" s="249" t="s">
        <v>149</v>
      </c>
      <c r="E190" s="241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64"/>
    </row>
    <row r="191" spans="1:17" ht="21.75" customHeight="1">
      <c r="A191" s="244"/>
      <c r="B191" s="266"/>
      <c r="C191" s="242"/>
      <c r="D191" s="250"/>
      <c r="E191" s="242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64"/>
    </row>
    <row r="192" spans="1:17" ht="21.75" customHeight="1">
      <c r="A192" s="244"/>
      <c r="B192" s="266"/>
      <c r="C192" s="242"/>
      <c r="D192" s="250"/>
      <c r="E192" s="242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64"/>
    </row>
    <row r="193" spans="1:23" ht="21.75" customHeight="1">
      <c r="A193" s="245"/>
      <c r="B193" s="267"/>
      <c r="C193" s="242"/>
      <c r="D193" s="251"/>
      <c r="E193" s="252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64"/>
    </row>
    <row r="194" spans="1:23" ht="21.75" customHeight="1">
      <c r="A194" s="243" t="s">
        <v>86</v>
      </c>
      <c r="B194" s="265" t="s">
        <v>82</v>
      </c>
      <c r="C194" s="241" t="s">
        <v>11</v>
      </c>
      <c r="D194" s="249" t="s">
        <v>42</v>
      </c>
      <c r="E194" s="241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64"/>
      <c r="O194" s="61"/>
      <c r="W194" s="61" t="e">
        <f>#REF!+#REF!+#REF!+#REF!</f>
        <v>#REF!</v>
      </c>
    </row>
    <row r="195" spans="1:23" ht="21.75" customHeight="1">
      <c r="A195" s="244"/>
      <c r="B195" s="266"/>
      <c r="C195" s="242"/>
      <c r="D195" s="250"/>
      <c r="E195" s="242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64"/>
    </row>
    <row r="196" spans="1:23" ht="21.75" customHeight="1">
      <c r="A196" s="244"/>
      <c r="B196" s="266"/>
      <c r="C196" s="242"/>
      <c r="D196" s="250"/>
      <c r="E196" s="242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64"/>
    </row>
    <row r="197" spans="1:23" ht="21.75" customHeight="1">
      <c r="A197" s="245"/>
      <c r="B197" s="267"/>
      <c r="C197" s="252"/>
      <c r="D197" s="251"/>
      <c r="E197" s="252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64"/>
    </row>
    <row r="198" spans="1:23" s="93" customFormat="1" ht="21.75" customHeight="1">
      <c r="A198" s="243" t="s">
        <v>121</v>
      </c>
      <c r="B198" s="265" t="s">
        <v>92</v>
      </c>
      <c r="C198" s="241" t="s">
        <v>11</v>
      </c>
      <c r="D198" s="249" t="s">
        <v>42</v>
      </c>
      <c r="E198" s="241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64"/>
    </row>
    <row r="199" spans="1:23" s="93" customFormat="1" ht="21.75" customHeight="1">
      <c r="A199" s="244"/>
      <c r="B199" s="266"/>
      <c r="C199" s="242"/>
      <c r="D199" s="250"/>
      <c r="E199" s="242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64"/>
    </row>
    <row r="200" spans="1:23" s="93" customFormat="1" ht="21.75" customHeight="1">
      <c r="A200" s="244"/>
      <c r="B200" s="266"/>
      <c r="C200" s="242"/>
      <c r="D200" s="250"/>
      <c r="E200" s="242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64"/>
    </row>
    <row r="201" spans="1:23" s="93" customFormat="1" ht="21.75" customHeight="1">
      <c r="A201" s="245"/>
      <c r="B201" s="267"/>
      <c r="C201" s="252"/>
      <c r="D201" s="251"/>
      <c r="E201" s="252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64"/>
    </row>
    <row r="202" spans="1:23" ht="21.75" customHeight="1">
      <c r="A202" s="243" t="s">
        <v>89</v>
      </c>
      <c r="B202" s="265" t="s">
        <v>90</v>
      </c>
      <c r="C202" s="241" t="s">
        <v>11</v>
      </c>
      <c r="D202" s="249" t="s">
        <v>42</v>
      </c>
      <c r="E202" s="241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64"/>
    </row>
    <row r="203" spans="1:23" ht="21.75" customHeight="1">
      <c r="A203" s="244"/>
      <c r="B203" s="266"/>
      <c r="C203" s="242"/>
      <c r="D203" s="250"/>
      <c r="E203" s="242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64"/>
    </row>
    <row r="204" spans="1:23" ht="21.75" customHeight="1">
      <c r="A204" s="244"/>
      <c r="B204" s="266"/>
      <c r="C204" s="242"/>
      <c r="D204" s="250"/>
      <c r="E204" s="242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64"/>
    </row>
    <row r="205" spans="1:23" ht="21.75" customHeight="1">
      <c r="A205" s="245"/>
      <c r="B205" s="267"/>
      <c r="C205" s="252"/>
      <c r="D205" s="251"/>
      <c r="E205" s="252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64"/>
    </row>
    <row r="206" spans="1:23" ht="21.75" customHeight="1">
      <c r="A206" s="243" t="s">
        <v>94</v>
      </c>
      <c r="B206" s="265" t="s">
        <v>84</v>
      </c>
      <c r="C206" s="241" t="s">
        <v>11</v>
      </c>
      <c r="D206" s="249" t="s">
        <v>12</v>
      </c>
      <c r="E206" s="241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64"/>
    </row>
    <row r="207" spans="1:23" ht="21.75" customHeight="1">
      <c r="A207" s="244"/>
      <c r="B207" s="266"/>
      <c r="C207" s="242"/>
      <c r="D207" s="250"/>
      <c r="E207" s="242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64"/>
    </row>
    <row r="208" spans="1:23" ht="21.75" customHeight="1">
      <c r="A208" s="244"/>
      <c r="B208" s="266"/>
      <c r="C208" s="242"/>
      <c r="D208" s="250"/>
      <c r="E208" s="242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64"/>
      <c r="P208" s="61"/>
    </row>
    <row r="209" spans="1:16" ht="21.75" customHeight="1">
      <c r="A209" s="245"/>
      <c r="B209" s="267"/>
      <c r="C209" s="252"/>
      <c r="D209" s="251"/>
      <c r="E209" s="252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64"/>
      <c r="P209" s="61"/>
    </row>
    <row r="210" spans="1:16" ht="21.75" customHeight="1">
      <c r="A210" s="308" t="s">
        <v>102</v>
      </c>
      <c r="B210" s="265" t="s">
        <v>87</v>
      </c>
      <c r="C210" s="241" t="s">
        <v>11</v>
      </c>
      <c r="D210" s="249" t="s">
        <v>42</v>
      </c>
      <c r="E210" s="241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64"/>
    </row>
    <row r="211" spans="1:16" ht="21.75" customHeight="1">
      <c r="A211" s="244"/>
      <c r="B211" s="266"/>
      <c r="C211" s="242"/>
      <c r="D211" s="250"/>
      <c r="E211" s="242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64"/>
      <c r="P211" s="59">
        <v>854209197.39999998</v>
      </c>
    </row>
    <row r="212" spans="1:16" ht="21.75" customHeight="1">
      <c r="A212" s="244"/>
      <c r="B212" s="266"/>
      <c r="C212" s="242"/>
      <c r="D212" s="250"/>
      <c r="E212" s="242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64"/>
      <c r="P212" s="59">
        <v>852492090</v>
      </c>
    </row>
    <row r="213" spans="1:16" ht="21.75" customHeight="1">
      <c r="A213" s="245"/>
      <c r="B213" s="267"/>
      <c r="C213" s="252"/>
      <c r="D213" s="251"/>
      <c r="E213" s="252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64"/>
      <c r="P213" s="59">
        <f>P211-P212</f>
        <v>1717107.3999999762</v>
      </c>
    </row>
    <row r="214" spans="1:16" ht="21.75" hidden="1" customHeight="1" outlineLevel="1">
      <c r="A214" s="96"/>
      <c r="B214" s="265" t="s">
        <v>88</v>
      </c>
      <c r="C214" s="241" t="s">
        <v>11</v>
      </c>
      <c r="D214" s="241"/>
      <c r="E214" s="241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64"/>
    </row>
    <row r="215" spans="1:16" ht="21.75" hidden="1" customHeight="1" outlineLevel="1">
      <c r="A215" s="97" t="s">
        <v>89</v>
      </c>
      <c r="B215" s="266"/>
      <c r="C215" s="242"/>
      <c r="D215" s="242"/>
      <c r="E215" s="242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64"/>
    </row>
    <row r="216" spans="1:16" ht="21.75" hidden="1" customHeight="1" outlineLevel="1">
      <c r="A216" s="96"/>
      <c r="B216" s="266"/>
      <c r="C216" s="242"/>
      <c r="D216" s="242"/>
      <c r="E216" s="242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64"/>
    </row>
    <row r="217" spans="1:16" ht="21.75" hidden="1" customHeight="1" outlineLevel="1">
      <c r="A217" s="96"/>
      <c r="B217" s="267"/>
      <c r="C217" s="252"/>
      <c r="D217" s="252"/>
      <c r="E217" s="252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64"/>
    </row>
    <row r="218" spans="1:16" ht="21.75" hidden="1" customHeight="1" outlineLevel="1">
      <c r="A218" s="243" t="s">
        <v>91</v>
      </c>
      <c r="B218" s="265" t="s">
        <v>90</v>
      </c>
      <c r="C218" s="241" t="s">
        <v>11</v>
      </c>
      <c r="D218" s="241"/>
      <c r="E218" s="241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64"/>
    </row>
    <row r="219" spans="1:16" ht="21.75" hidden="1" customHeight="1" outlineLevel="1">
      <c r="A219" s="244"/>
      <c r="B219" s="266"/>
      <c r="C219" s="242"/>
      <c r="D219" s="242"/>
      <c r="E219" s="242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64"/>
    </row>
    <row r="220" spans="1:16" ht="21.75" hidden="1" customHeight="1" outlineLevel="1">
      <c r="A220" s="244"/>
      <c r="B220" s="266"/>
      <c r="C220" s="242"/>
      <c r="D220" s="242"/>
      <c r="E220" s="242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64"/>
    </row>
    <row r="221" spans="1:16" ht="21.75" hidden="1" customHeight="1" outlineLevel="1">
      <c r="A221" s="245"/>
      <c r="B221" s="267"/>
      <c r="C221" s="252"/>
      <c r="D221" s="252"/>
      <c r="E221" s="252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64"/>
    </row>
    <row r="222" spans="1:16" ht="21.75" hidden="1" customHeight="1" outlineLevel="1">
      <c r="A222" s="96"/>
      <c r="B222" s="265" t="s">
        <v>85</v>
      </c>
      <c r="C222" s="241" t="s">
        <v>11</v>
      </c>
      <c r="D222" s="241"/>
      <c r="E222" s="241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64"/>
      <c r="P222" s="61"/>
    </row>
    <row r="223" spans="1:16" ht="21.75" hidden="1" customHeight="1" outlineLevel="1">
      <c r="A223" s="96"/>
      <c r="B223" s="266"/>
      <c r="C223" s="242"/>
      <c r="D223" s="242"/>
      <c r="E223" s="242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64"/>
      <c r="P223" s="61"/>
    </row>
    <row r="224" spans="1:16" ht="21.75" hidden="1" customHeight="1" outlineLevel="1">
      <c r="A224" s="97" t="s">
        <v>122</v>
      </c>
      <c r="B224" s="266"/>
      <c r="C224" s="242"/>
      <c r="D224" s="242"/>
      <c r="E224" s="242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64"/>
      <c r="P224" s="61"/>
    </row>
    <row r="225" spans="1:16" ht="21.75" hidden="1" customHeight="1" outlineLevel="1">
      <c r="A225" s="96"/>
      <c r="B225" s="267"/>
      <c r="C225" s="252"/>
      <c r="D225" s="252"/>
      <c r="E225" s="252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68"/>
      <c r="P225" s="61"/>
    </row>
    <row r="226" spans="1:16" ht="21.75" customHeight="1" collapsed="1">
      <c r="A226" s="224"/>
      <c r="B226" s="299" t="s">
        <v>141</v>
      </c>
      <c r="C226" s="230" t="s">
        <v>11</v>
      </c>
      <c r="D226" s="233" t="s">
        <v>93</v>
      </c>
      <c r="E226" s="230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302"/>
    </row>
    <row r="227" spans="1:16" ht="21.75" customHeight="1">
      <c r="A227" s="225"/>
      <c r="B227" s="300"/>
      <c r="C227" s="231"/>
      <c r="D227" s="231"/>
      <c r="E227" s="231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03"/>
    </row>
    <row r="228" spans="1:16" ht="21.75" customHeight="1">
      <c r="A228" s="225"/>
      <c r="B228" s="300"/>
      <c r="C228" s="231"/>
      <c r="D228" s="231"/>
      <c r="E228" s="231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303"/>
    </row>
    <row r="229" spans="1:16" ht="21.75" customHeight="1">
      <c r="A229" s="226"/>
      <c r="B229" s="301"/>
      <c r="C229" s="232"/>
      <c r="D229" s="232"/>
      <c r="E229" s="232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04"/>
    </row>
    <row r="230" spans="1:16" ht="21.75" customHeight="1">
      <c r="A230" s="243" t="s">
        <v>18</v>
      </c>
      <c r="B230" s="265" t="s">
        <v>138</v>
      </c>
      <c r="C230" s="241" t="s">
        <v>11</v>
      </c>
      <c r="D230" s="249" t="s">
        <v>95</v>
      </c>
      <c r="E230" s="241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309" t="s">
        <v>150</v>
      </c>
    </row>
    <row r="231" spans="1:16" ht="21.75" customHeight="1">
      <c r="A231" s="244"/>
      <c r="B231" s="266"/>
      <c r="C231" s="242"/>
      <c r="D231" s="250"/>
      <c r="E231" s="242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10"/>
    </row>
    <row r="232" spans="1:16" ht="21.75" customHeight="1">
      <c r="A232" s="244"/>
      <c r="B232" s="266"/>
      <c r="C232" s="242"/>
      <c r="D232" s="250"/>
      <c r="E232" s="242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310"/>
    </row>
    <row r="233" spans="1:16" ht="21.75" customHeight="1">
      <c r="A233" s="245"/>
      <c r="B233" s="267"/>
      <c r="C233" s="242"/>
      <c r="D233" s="251"/>
      <c r="E233" s="252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10"/>
    </row>
    <row r="234" spans="1:16" ht="21.75" customHeight="1">
      <c r="A234" s="243" t="s">
        <v>78</v>
      </c>
      <c r="B234" s="265" t="s">
        <v>96</v>
      </c>
      <c r="C234" s="241" t="s">
        <v>11</v>
      </c>
      <c r="D234" s="249" t="s">
        <v>93</v>
      </c>
      <c r="E234" s="241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10"/>
    </row>
    <row r="235" spans="1:16" ht="21.75" customHeight="1">
      <c r="A235" s="244"/>
      <c r="B235" s="266"/>
      <c r="C235" s="242"/>
      <c r="D235" s="250"/>
      <c r="E235" s="242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10"/>
    </row>
    <row r="236" spans="1:16" ht="21.75" customHeight="1">
      <c r="A236" s="244"/>
      <c r="B236" s="266"/>
      <c r="C236" s="242"/>
      <c r="D236" s="250"/>
      <c r="E236" s="242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10"/>
    </row>
    <row r="237" spans="1:16" ht="21.75" customHeight="1">
      <c r="A237" s="245"/>
      <c r="B237" s="267"/>
      <c r="C237" s="242"/>
      <c r="D237" s="251"/>
      <c r="E237" s="252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10"/>
    </row>
    <row r="238" spans="1:16" ht="21.75" customHeight="1">
      <c r="A238" s="243" t="s">
        <v>81</v>
      </c>
      <c r="B238" s="265" t="s">
        <v>97</v>
      </c>
      <c r="C238" s="241" t="s">
        <v>11</v>
      </c>
      <c r="D238" s="249" t="s">
        <v>42</v>
      </c>
      <c r="E238" s="241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10"/>
    </row>
    <row r="239" spans="1:16" ht="21.75" customHeight="1">
      <c r="A239" s="244"/>
      <c r="B239" s="266"/>
      <c r="C239" s="242"/>
      <c r="D239" s="250"/>
      <c r="E239" s="242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10"/>
    </row>
    <row r="240" spans="1:16" ht="21.75" customHeight="1">
      <c r="A240" s="244"/>
      <c r="B240" s="266"/>
      <c r="C240" s="242"/>
      <c r="D240" s="250"/>
      <c r="E240" s="242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10"/>
    </row>
    <row r="241" spans="1:14" ht="21.75" customHeight="1">
      <c r="A241" s="245"/>
      <c r="B241" s="267"/>
      <c r="C241" s="242"/>
      <c r="D241" s="251"/>
      <c r="E241" s="252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10"/>
    </row>
    <row r="242" spans="1:14" ht="21.75" customHeight="1">
      <c r="A242" s="243" t="s">
        <v>94</v>
      </c>
      <c r="B242" s="265" t="s">
        <v>98</v>
      </c>
      <c r="C242" s="241" t="s">
        <v>11</v>
      </c>
      <c r="D242" s="249" t="s">
        <v>99</v>
      </c>
      <c r="E242" s="241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10"/>
    </row>
    <row r="243" spans="1:14" ht="21.75" customHeight="1">
      <c r="A243" s="244"/>
      <c r="B243" s="266"/>
      <c r="C243" s="242"/>
      <c r="D243" s="250"/>
      <c r="E243" s="242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10"/>
    </row>
    <row r="244" spans="1:14" ht="21.75" customHeight="1">
      <c r="A244" s="244"/>
      <c r="B244" s="266"/>
      <c r="C244" s="242"/>
      <c r="D244" s="250"/>
      <c r="E244" s="242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10"/>
    </row>
    <row r="245" spans="1:14" ht="21.75" customHeight="1">
      <c r="A245" s="245"/>
      <c r="B245" s="267"/>
      <c r="C245" s="242"/>
      <c r="D245" s="251"/>
      <c r="E245" s="252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10"/>
    </row>
    <row r="246" spans="1:14" ht="21.75" customHeight="1">
      <c r="A246" s="243" t="s">
        <v>102</v>
      </c>
      <c r="B246" s="265" t="s">
        <v>100</v>
      </c>
      <c r="C246" s="241" t="s">
        <v>11</v>
      </c>
      <c r="D246" s="249" t="s">
        <v>101</v>
      </c>
      <c r="E246" s="241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10"/>
    </row>
    <row r="247" spans="1:14" ht="21.75" customHeight="1">
      <c r="A247" s="244"/>
      <c r="B247" s="266"/>
      <c r="C247" s="242"/>
      <c r="D247" s="250"/>
      <c r="E247" s="242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10"/>
    </row>
    <row r="248" spans="1:14" ht="21.75" customHeight="1">
      <c r="A248" s="244"/>
      <c r="B248" s="266"/>
      <c r="C248" s="242"/>
      <c r="D248" s="250"/>
      <c r="E248" s="242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10"/>
    </row>
    <row r="249" spans="1:14" ht="21.75" customHeight="1">
      <c r="A249" s="245"/>
      <c r="B249" s="267"/>
      <c r="C249" s="242"/>
      <c r="D249" s="251"/>
      <c r="E249" s="252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10"/>
    </row>
    <row r="250" spans="1:14" ht="21.75" customHeight="1">
      <c r="A250" s="224"/>
      <c r="B250" s="299" t="s">
        <v>142</v>
      </c>
      <c r="C250" s="230" t="s">
        <v>11</v>
      </c>
      <c r="D250" s="311" t="s">
        <v>42</v>
      </c>
      <c r="E250" s="230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02"/>
    </row>
    <row r="251" spans="1:14" ht="21.75" customHeight="1">
      <c r="A251" s="225"/>
      <c r="B251" s="300"/>
      <c r="C251" s="231"/>
      <c r="D251" s="312"/>
      <c r="E251" s="231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03"/>
    </row>
    <row r="252" spans="1:14" ht="21.75" customHeight="1">
      <c r="A252" s="225"/>
      <c r="B252" s="300"/>
      <c r="C252" s="231"/>
      <c r="D252" s="312"/>
      <c r="E252" s="231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03"/>
    </row>
    <row r="253" spans="1:14" ht="21.75" customHeight="1">
      <c r="A253" s="226"/>
      <c r="B253" s="301"/>
      <c r="C253" s="232"/>
      <c r="D253" s="313"/>
      <c r="E253" s="232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04"/>
    </row>
    <row r="254" spans="1:14" ht="21.75" customHeight="1">
      <c r="A254" s="243" t="s">
        <v>18</v>
      </c>
      <c r="B254" s="265" t="s">
        <v>104</v>
      </c>
      <c r="C254" s="241" t="s">
        <v>11</v>
      </c>
      <c r="D254" s="249" t="s">
        <v>42</v>
      </c>
      <c r="E254" s="241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14" t="s">
        <v>151</v>
      </c>
    </row>
    <row r="255" spans="1:14" ht="21.75" customHeight="1">
      <c r="A255" s="244"/>
      <c r="B255" s="266"/>
      <c r="C255" s="242"/>
      <c r="D255" s="250"/>
      <c r="E255" s="242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14"/>
    </row>
    <row r="256" spans="1:14" ht="21.75" customHeight="1">
      <c r="A256" s="244"/>
      <c r="B256" s="266"/>
      <c r="C256" s="242"/>
      <c r="D256" s="250"/>
      <c r="E256" s="242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14"/>
    </row>
    <row r="257" spans="1:14" ht="21.75" customHeight="1">
      <c r="A257" s="245"/>
      <c r="B257" s="267"/>
      <c r="C257" s="242"/>
      <c r="D257" s="251"/>
      <c r="E257" s="252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14"/>
    </row>
    <row r="258" spans="1:14" ht="21.75" customHeight="1">
      <c r="A258" s="241" t="s">
        <v>25</v>
      </c>
      <c r="B258" s="265" t="s">
        <v>105</v>
      </c>
      <c r="C258" s="241" t="s">
        <v>11</v>
      </c>
      <c r="D258" s="249" t="s">
        <v>42</v>
      </c>
      <c r="E258" s="241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14"/>
    </row>
    <row r="259" spans="1:14" ht="21.75" customHeight="1">
      <c r="A259" s="242"/>
      <c r="B259" s="266"/>
      <c r="C259" s="242"/>
      <c r="D259" s="250"/>
      <c r="E259" s="242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14"/>
    </row>
    <row r="260" spans="1:14" ht="21.75" customHeight="1">
      <c r="A260" s="242"/>
      <c r="B260" s="266"/>
      <c r="C260" s="242"/>
      <c r="D260" s="250"/>
      <c r="E260" s="242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14"/>
    </row>
    <row r="261" spans="1:14" ht="21.75" customHeight="1">
      <c r="A261" s="252"/>
      <c r="B261" s="267"/>
      <c r="C261" s="242"/>
      <c r="D261" s="251"/>
      <c r="E261" s="252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14"/>
    </row>
    <row r="262" spans="1:14" ht="21.75" customHeight="1">
      <c r="A262" s="243" t="s">
        <v>44</v>
      </c>
      <c r="B262" s="265" t="s">
        <v>107</v>
      </c>
      <c r="C262" s="241" t="s">
        <v>11</v>
      </c>
      <c r="D262" s="249" t="s">
        <v>42</v>
      </c>
      <c r="E262" s="241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14"/>
    </row>
    <row r="263" spans="1:14" ht="21.75" customHeight="1">
      <c r="A263" s="244"/>
      <c r="B263" s="266"/>
      <c r="C263" s="242"/>
      <c r="D263" s="250"/>
      <c r="E263" s="242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14"/>
    </row>
    <row r="264" spans="1:14" ht="21.75" customHeight="1">
      <c r="A264" s="244"/>
      <c r="B264" s="266"/>
      <c r="C264" s="242"/>
      <c r="D264" s="250"/>
      <c r="E264" s="242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14"/>
    </row>
    <row r="265" spans="1:14" ht="21.75" customHeight="1">
      <c r="A265" s="245"/>
      <c r="B265" s="267"/>
      <c r="C265" s="242"/>
      <c r="D265" s="251"/>
      <c r="E265" s="252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14"/>
    </row>
    <row r="266" spans="1:14" ht="21.75" customHeight="1">
      <c r="A266" s="241" t="s">
        <v>78</v>
      </c>
      <c r="B266" s="265" t="s">
        <v>132</v>
      </c>
      <c r="C266" s="241" t="s">
        <v>11</v>
      </c>
      <c r="D266" s="279" t="s">
        <v>37</v>
      </c>
      <c r="E266" s="241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14"/>
    </row>
    <row r="267" spans="1:14" ht="21.75" customHeight="1">
      <c r="A267" s="242"/>
      <c r="B267" s="266"/>
      <c r="C267" s="242"/>
      <c r="D267" s="280"/>
      <c r="E267" s="242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14"/>
    </row>
    <row r="268" spans="1:14" ht="21.75" customHeight="1">
      <c r="A268" s="242"/>
      <c r="B268" s="266"/>
      <c r="C268" s="242"/>
      <c r="D268" s="280"/>
      <c r="E268" s="242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14"/>
    </row>
    <row r="269" spans="1:14" ht="21.75" customHeight="1">
      <c r="A269" s="252"/>
      <c r="B269" s="267"/>
      <c r="C269" s="242"/>
      <c r="D269" s="281"/>
      <c r="E269" s="252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14"/>
    </row>
    <row r="270" spans="1:14" ht="21.75" customHeight="1">
      <c r="A270" s="276" t="s">
        <v>94</v>
      </c>
      <c r="B270" s="265" t="s">
        <v>41</v>
      </c>
      <c r="C270" s="241" t="s">
        <v>11</v>
      </c>
      <c r="D270" s="249" t="s">
        <v>42</v>
      </c>
      <c r="E270" s="241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14"/>
    </row>
    <row r="271" spans="1:14" ht="21.75" customHeight="1">
      <c r="A271" s="277"/>
      <c r="B271" s="266"/>
      <c r="C271" s="242"/>
      <c r="D271" s="250"/>
      <c r="E271" s="242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14"/>
    </row>
    <row r="272" spans="1:14" ht="21.75" customHeight="1">
      <c r="A272" s="277"/>
      <c r="B272" s="266"/>
      <c r="C272" s="242"/>
      <c r="D272" s="250"/>
      <c r="E272" s="242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14"/>
    </row>
    <row r="273" spans="1:14" ht="21.75" customHeight="1">
      <c r="A273" s="278"/>
      <c r="B273" s="267"/>
      <c r="C273" s="242"/>
      <c r="D273" s="251"/>
      <c r="E273" s="252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14"/>
    </row>
    <row r="274" spans="1:14" ht="21.75" hidden="1" customHeight="1" outlineLevel="1">
      <c r="A274" s="243" t="s">
        <v>106</v>
      </c>
      <c r="B274" s="265" t="s">
        <v>103</v>
      </c>
      <c r="C274" s="241" t="s">
        <v>11</v>
      </c>
      <c r="D274" s="241"/>
      <c r="E274" s="241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14"/>
    </row>
    <row r="275" spans="1:14" ht="21.75" hidden="1" customHeight="1" outlineLevel="1">
      <c r="A275" s="244"/>
      <c r="B275" s="266"/>
      <c r="C275" s="242"/>
      <c r="D275" s="242"/>
      <c r="E275" s="242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14"/>
    </row>
    <row r="276" spans="1:14" ht="21.75" hidden="1" customHeight="1" outlineLevel="1">
      <c r="A276" s="244"/>
      <c r="B276" s="266"/>
      <c r="C276" s="242"/>
      <c r="D276" s="242"/>
      <c r="E276" s="242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14"/>
    </row>
    <row r="277" spans="1:14" ht="21.75" hidden="1" customHeight="1" outlineLevel="1">
      <c r="A277" s="245"/>
      <c r="B277" s="267"/>
      <c r="C277" s="242"/>
      <c r="D277" s="252"/>
      <c r="E277" s="252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14"/>
    </row>
    <row r="278" spans="1:14" ht="21.75" hidden="1" customHeight="1" outlineLevel="1">
      <c r="A278" s="243" t="s">
        <v>108</v>
      </c>
      <c r="B278" s="265" t="s">
        <v>109</v>
      </c>
      <c r="C278" s="241" t="s">
        <v>11</v>
      </c>
      <c r="D278" s="241"/>
      <c r="E278" s="241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14"/>
    </row>
    <row r="279" spans="1:14" ht="21.75" hidden="1" customHeight="1" outlineLevel="1">
      <c r="A279" s="244"/>
      <c r="B279" s="266"/>
      <c r="C279" s="242"/>
      <c r="D279" s="242"/>
      <c r="E279" s="242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14"/>
    </row>
    <row r="280" spans="1:14" ht="21.75" hidden="1" customHeight="1" outlineLevel="1">
      <c r="A280" s="244"/>
      <c r="B280" s="266"/>
      <c r="C280" s="242"/>
      <c r="D280" s="242"/>
      <c r="E280" s="242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14"/>
    </row>
    <row r="281" spans="1:14" ht="21.75" hidden="1" customHeight="1" outlineLevel="1">
      <c r="A281" s="245"/>
      <c r="B281" s="267"/>
      <c r="C281" s="242"/>
      <c r="D281" s="252"/>
      <c r="E281" s="252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14"/>
    </row>
    <row r="282" spans="1:14" ht="21.75" hidden="1" customHeight="1" outlineLevel="1">
      <c r="A282" s="96"/>
      <c r="B282" s="265" t="s">
        <v>110</v>
      </c>
      <c r="C282" s="241" t="s">
        <v>11</v>
      </c>
      <c r="D282" s="241"/>
      <c r="E282" s="241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14"/>
    </row>
    <row r="283" spans="1:14" ht="21.75" hidden="1" customHeight="1" outlineLevel="1">
      <c r="A283" s="96" t="s">
        <v>111</v>
      </c>
      <c r="B283" s="266"/>
      <c r="C283" s="242"/>
      <c r="D283" s="242"/>
      <c r="E283" s="242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14"/>
    </row>
    <row r="284" spans="1:14" ht="21.75" hidden="1" customHeight="1" outlineLevel="1">
      <c r="A284" s="96"/>
      <c r="B284" s="266"/>
      <c r="C284" s="242"/>
      <c r="D284" s="242"/>
      <c r="E284" s="242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14"/>
    </row>
    <row r="285" spans="1:14" ht="21.75" hidden="1" customHeight="1" outlineLevel="1">
      <c r="A285" s="96"/>
      <c r="B285" s="267"/>
      <c r="C285" s="242"/>
      <c r="D285" s="252"/>
      <c r="E285" s="252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15"/>
    </row>
    <row r="286" spans="1:14" ht="21.75" customHeight="1" collapsed="1">
      <c r="A286" s="224">
        <v>5</v>
      </c>
      <c r="B286" s="299" t="s">
        <v>139</v>
      </c>
      <c r="C286" s="230" t="s">
        <v>11</v>
      </c>
      <c r="D286" s="98"/>
      <c r="E286" s="230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>
      <c r="A287" s="225"/>
      <c r="B287" s="300"/>
      <c r="C287" s="231"/>
      <c r="D287" s="100"/>
      <c r="E287" s="231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>
      <c r="A288" s="225"/>
      <c r="B288" s="300"/>
      <c r="C288" s="231"/>
      <c r="D288" s="100"/>
      <c r="E288" s="231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>
      <c r="A289" s="226"/>
      <c r="B289" s="301"/>
      <c r="C289" s="232"/>
      <c r="D289" s="101"/>
      <c r="E289" s="232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>
      <c r="A290" s="243" t="s">
        <v>18</v>
      </c>
      <c r="B290" s="265" t="s">
        <v>140</v>
      </c>
      <c r="C290" s="241" t="s">
        <v>11</v>
      </c>
      <c r="D290" s="241" t="s">
        <v>113</v>
      </c>
      <c r="E290" s="241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63" t="s">
        <v>114</v>
      </c>
    </row>
    <row r="291" spans="1:14" ht="21.75" customHeight="1">
      <c r="A291" s="244"/>
      <c r="B291" s="266"/>
      <c r="C291" s="242"/>
      <c r="D291" s="242"/>
      <c r="E291" s="242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64"/>
    </row>
    <row r="292" spans="1:14" ht="21.75" customHeight="1">
      <c r="A292" s="244"/>
      <c r="B292" s="266"/>
      <c r="C292" s="242"/>
      <c r="D292" s="242"/>
      <c r="E292" s="242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64"/>
    </row>
    <row r="293" spans="1:14" ht="21.75" customHeight="1">
      <c r="A293" s="245"/>
      <c r="B293" s="267"/>
      <c r="C293" s="252"/>
      <c r="D293" s="252"/>
      <c r="E293" s="252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64"/>
    </row>
    <row r="294" spans="1:14" ht="23.25" hidden="1" customHeight="1" outlineLevel="1">
      <c r="A294" s="224">
        <v>6</v>
      </c>
      <c r="B294" s="299" t="s">
        <v>123</v>
      </c>
      <c r="C294" s="230" t="s">
        <v>11</v>
      </c>
      <c r="D294" s="98"/>
      <c r="E294" s="230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>
      <c r="A295" s="225"/>
      <c r="B295" s="316"/>
      <c r="C295" s="231"/>
      <c r="D295" s="100"/>
      <c r="E295" s="231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>
      <c r="A296" s="225"/>
      <c r="B296" s="316"/>
      <c r="C296" s="231"/>
      <c r="D296" s="100"/>
      <c r="E296" s="231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>
      <c r="A297" s="226"/>
      <c r="B297" s="317"/>
      <c r="C297" s="232"/>
      <c r="D297" s="101"/>
      <c r="E297" s="232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>
      <c r="A298" s="243" t="s">
        <v>124</v>
      </c>
      <c r="B298" s="265" t="s">
        <v>125</v>
      </c>
      <c r="C298" s="241" t="s">
        <v>11</v>
      </c>
      <c r="D298" s="241" t="s">
        <v>113</v>
      </c>
      <c r="E298" s="241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294" t="s">
        <v>126</v>
      </c>
    </row>
    <row r="299" spans="1:14" ht="21.75" hidden="1" customHeight="1" outlineLevel="1">
      <c r="A299" s="244"/>
      <c r="B299" s="266"/>
      <c r="C299" s="242"/>
      <c r="D299" s="242"/>
      <c r="E299" s="242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295"/>
    </row>
    <row r="300" spans="1:14" ht="21.75" hidden="1" customHeight="1" outlineLevel="1">
      <c r="A300" s="244"/>
      <c r="B300" s="266"/>
      <c r="C300" s="242"/>
      <c r="D300" s="242"/>
      <c r="E300" s="242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295"/>
    </row>
    <row r="301" spans="1:14" ht="21.75" hidden="1" customHeight="1" outlineLevel="1">
      <c r="A301" s="245"/>
      <c r="B301" s="267"/>
      <c r="C301" s="252"/>
      <c r="D301" s="252"/>
      <c r="E301" s="252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295"/>
    </row>
    <row r="302" spans="1:14" ht="21.75" hidden="1" customHeight="1" outlineLevel="1">
      <c r="A302" s="224">
        <v>7</v>
      </c>
      <c r="B302" s="299" t="s">
        <v>127</v>
      </c>
      <c r="C302" s="230" t="s">
        <v>11</v>
      </c>
      <c r="D302" s="98"/>
      <c r="E302" s="230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>
      <c r="A303" s="225"/>
      <c r="B303" s="300"/>
      <c r="C303" s="231"/>
      <c r="D303" s="100"/>
      <c r="E303" s="231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>
      <c r="A304" s="225"/>
      <c r="B304" s="300"/>
      <c r="C304" s="231"/>
      <c r="D304" s="100"/>
      <c r="E304" s="231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>
      <c r="A305" s="226"/>
      <c r="B305" s="301"/>
      <c r="C305" s="232"/>
      <c r="D305" s="101"/>
      <c r="E305" s="232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>
      <c r="A306" s="243" t="s">
        <v>128</v>
      </c>
      <c r="B306" s="265" t="s">
        <v>129</v>
      </c>
      <c r="C306" s="241" t="s">
        <v>11</v>
      </c>
      <c r="D306" s="241" t="s">
        <v>113</v>
      </c>
      <c r="E306" s="241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18" t="s">
        <v>130</v>
      </c>
    </row>
    <row r="307" spans="1:41" ht="30.75" hidden="1" customHeight="1" outlineLevel="1">
      <c r="A307" s="244"/>
      <c r="B307" s="266"/>
      <c r="C307" s="242"/>
      <c r="D307" s="242"/>
      <c r="E307" s="242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19"/>
    </row>
    <row r="308" spans="1:41" ht="30.75" hidden="1" customHeight="1" outlineLevel="1">
      <c r="A308" s="244"/>
      <c r="B308" s="266"/>
      <c r="C308" s="242"/>
      <c r="D308" s="242"/>
      <c r="E308" s="242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19"/>
    </row>
    <row r="309" spans="1:41" ht="30.75" hidden="1" customHeight="1" outlineLevel="1">
      <c r="A309" s="245"/>
      <c r="B309" s="267"/>
      <c r="C309" s="252"/>
      <c r="D309" s="252"/>
      <c r="E309" s="252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19"/>
    </row>
    <row r="310" spans="1:41" ht="21.75" customHeight="1" collapsed="1">
      <c r="A310" s="320" t="s">
        <v>115</v>
      </c>
      <c r="B310" s="323" t="s">
        <v>116</v>
      </c>
      <c r="C310" s="324"/>
      <c r="D310" s="324"/>
      <c r="E310" s="325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>
      <c r="A311" s="321"/>
      <c r="B311" s="326"/>
      <c r="C311" s="327"/>
      <c r="D311" s="327"/>
      <c r="E311" s="328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>
      <c r="A312" s="321"/>
      <c r="B312" s="326"/>
      <c r="C312" s="327"/>
      <c r="D312" s="327"/>
      <c r="E312" s="328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>
      <c r="A313" s="322"/>
      <c r="B313" s="329"/>
      <c r="C313" s="330"/>
      <c r="D313" s="330"/>
      <c r="E313" s="331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322"/>
  <sheetViews>
    <sheetView tabSelected="1"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14" t="s">
        <v>131</v>
      </c>
      <c r="L1" s="214"/>
      <c r="M1" s="214"/>
      <c r="N1" s="214"/>
      <c r="O1" s="3"/>
      <c r="P1" s="3"/>
      <c r="Q1" s="3"/>
    </row>
    <row r="2" spans="1:17">
      <c r="A2" s="1"/>
      <c r="B2" s="215" t="s">
        <v>0</v>
      </c>
      <c r="C2" s="215"/>
      <c r="D2" s="215"/>
      <c r="E2" s="215"/>
      <c r="F2" s="215"/>
      <c r="G2" s="215"/>
      <c r="H2" s="215"/>
      <c r="I2" s="215"/>
      <c r="J2" s="215"/>
      <c r="K2" s="215"/>
      <c r="L2" s="18"/>
      <c r="M2" s="18"/>
      <c r="N2" s="24" t="s">
        <v>158</v>
      </c>
      <c r="O2" s="3"/>
    </row>
    <row r="3" spans="1:17">
      <c r="A3" s="1"/>
      <c r="B3" s="215" t="s">
        <v>1</v>
      </c>
      <c r="C3" s="215"/>
      <c r="D3" s="215"/>
      <c r="E3" s="215"/>
      <c r="F3" s="215"/>
      <c r="G3" s="215"/>
      <c r="H3" s="215"/>
      <c r="I3" s="215"/>
      <c r="J3" s="215"/>
      <c r="K3" s="215"/>
      <c r="L3" s="19"/>
      <c r="M3" s="19"/>
      <c r="N3" s="24" t="s">
        <v>135</v>
      </c>
    </row>
    <row r="4" spans="1:17" ht="15.75" customHeight="1">
      <c r="A4" s="1"/>
      <c r="B4" s="215" t="s">
        <v>134</v>
      </c>
      <c r="C4" s="215"/>
      <c r="D4" s="215"/>
      <c r="E4" s="215"/>
      <c r="F4" s="215"/>
      <c r="G4" s="215"/>
      <c r="H4" s="215"/>
      <c r="I4" s="215"/>
      <c r="J4" s="215"/>
      <c r="K4" s="215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>
      <c r="A7" s="202" t="s">
        <v>2</v>
      </c>
      <c r="B7" s="202" t="s">
        <v>3</v>
      </c>
      <c r="C7" s="202" t="s">
        <v>4</v>
      </c>
      <c r="D7" s="202" t="s">
        <v>5</v>
      </c>
      <c r="E7" s="202" t="s">
        <v>6</v>
      </c>
      <c r="F7" s="202" t="s">
        <v>7</v>
      </c>
      <c r="G7" s="199" t="s">
        <v>8</v>
      </c>
      <c r="H7" s="200"/>
      <c r="I7" s="200"/>
      <c r="J7" s="200"/>
      <c r="K7" s="200"/>
      <c r="L7" s="200"/>
      <c r="M7" s="201"/>
      <c r="N7" s="202" t="s">
        <v>9</v>
      </c>
    </row>
    <row r="8" spans="1:17" s="28" customFormat="1" ht="21.75" customHeight="1">
      <c r="A8" s="203"/>
      <c r="B8" s="203"/>
      <c r="C8" s="203"/>
      <c r="D8" s="203"/>
      <c r="E8" s="203"/>
      <c r="F8" s="203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03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26"/>
      <c r="B10" s="204" t="s">
        <v>146</v>
      </c>
      <c r="C10" s="132" t="s">
        <v>11</v>
      </c>
      <c r="D10" s="166" t="s">
        <v>12</v>
      </c>
      <c r="E10" s="132" t="s">
        <v>153</v>
      </c>
      <c r="F10" s="34" t="s">
        <v>14</v>
      </c>
      <c r="G10" s="35">
        <f t="shared" ref="G10:M10" si="2">G11+G12+G13</f>
        <v>5189174374.1599998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1108075911.8699999</v>
      </c>
      <c r="L10" s="35">
        <f>L11+L12+L13</f>
        <v>1126127747.6700001</v>
      </c>
      <c r="M10" s="35">
        <f t="shared" si="2"/>
        <v>1134053342.1900001</v>
      </c>
      <c r="N10" s="207"/>
      <c r="O10" s="3"/>
    </row>
    <row r="11" spans="1:17" ht="30.75" customHeight="1">
      <c r="A11" s="127"/>
      <c r="B11" s="205"/>
      <c r="C11" s="133"/>
      <c r="D11" s="172"/>
      <c r="E11" s="133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208"/>
      <c r="O11" s="3"/>
    </row>
    <row r="12" spans="1:17" ht="30.75" customHeight="1">
      <c r="A12" s="127"/>
      <c r="B12" s="205"/>
      <c r="C12" s="133"/>
      <c r="D12" s="172"/>
      <c r="E12" s="133"/>
      <c r="F12" s="34" t="s">
        <v>16</v>
      </c>
      <c r="G12" s="35">
        <f>H12+I12+J12+K12+M12</f>
        <v>3638600074.9399996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758571367.58000004</v>
      </c>
      <c r="L12" s="36">
        <f t="shared" si="3"/>
        <v>783630644.60000002</v>
      </c>
      <c r="M12" s="36">
        <f t="shared" si="3"/>
        <v>789946448.26999998</v>
      </c>
      <c r="N12" s="208"/>
      <c r="O12" s="3"/>
    </row>
    <row r="13" spans="1:17" ht="30.75" customHeight="1">
      <c r="A13" s="128"/>
      <c r="B13" s="206"/>
      <c r="C13" s="134"/>
      <c r="D13" s="173"/>
      <c r="E13" s="134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209"/>
      <c r="O13" s="3"/>
    </row>
    <row r="14" spans="1:17" ht="21.75" customHeight="1">
      <c r="A14" s="210"/>
      <c r="B14" s="212" t="s">
        <v>19</v>
      </c>
      <c r="C14" s="189" t="s">
        <v>11</v>
      </c>
      <c r="D14" s="192" t="s">
        <v>12</v>
      </c>
      <c r="E14" s="189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06" t="s">
        <v>20</v>
      </c>
      <c r="O14" s="3"/>
    </row>
    <row r="15" spans="1:17" ht="21.75" customHeight="1">
      <c r="A15" s="211"/>
      <c r="B15" s="213"/>
      <c r="C15" s="190"/>
      <c r="D15" s="193"/>
      <c r="E15" s="190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07"/>
      <c r="O15" s="3"/>
    </row>
    <row r="16" spans="1:17" ht="21.75" customHeight="1">
      <c r="A16" s="211"/>
      <c r="B16" s="213"/>
      <c r="C16" s="190"/>
      <c r="D16" s="193"/>
      <c r="E16" s="190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07"/>
      <c r="O16" s="3"/>
    </row>
    <row r="17" spans="1:18" ht="21.75" customHeight="1">
      <c r="A17" s="211"/>
      <c r="B17" s="213"/>
      <c r="C17" s="190"/>
      <c r="D17" s="194"/>
      <c r="E17" s="190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07"/>
      <c r="O17" s="3"/>
    </row>
    <row r="18" spans="1:18" ht="21.75" customHeight="1">
      <c r="A18" s="198" t="s">
        <v>18</v>
      </c>
      <c r="B18" s="195" t="s">
        <v>21</v>
      </c>
      <c r="C18" s="114" t="s">
        <v>11</v>
      </c>
      <c r="D18" s="117" t="s">
        <v>12</v>
      </c>
      <c r="E18" s="114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07"/>
      <c r="O18" s="3"/>
    </row>
    <row r="19" spans="1:18" ht="21.75" customHeight="1">
      <c r="A19" s="109"/>
      <c r="B19" s="196"/>
      <c r="C19" s="115"/>
      <c r="D19" s="118"/>
      <c r="E19" s="115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07"/>
      <c r="O19" s="3"/>
    </row>
    <row r="20" spans="1:18" ht="21.75" customHeight="1">
      <c r="A20" s="109"/>
      <c r="B20" s="196"/>
      <c r="C20" s="115"/>
      <c r="D20" s="118"/>
      <c r="E20" s="115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07"/>
      <c r="O20" s="3"/>
    </row>
    <row r="21" spans="1:18" ht="21.75" customHeight="1">
      <c r="A21" s="109"/>
      <c r="B21" s="196"/>
      <c r="C21" s="115"/>
      <c r="D21" s="119"/>
      <c r="E21" s="115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07"/>
      <c r="O21" s="3"/>
    </row>
    <row r="22" spans="1:18" ht="21.75" customHeight="1">
      <c r="A22" s="108" t="s">
        <v>128</v>
      </c>
      <c r="B22" s="195" t="s">
        <v>22</v>
      </c>
      <c r="C22" s="114" t="s">
        <v>11</v>
      </c>
      <c r="D22" s="117" t="s">
        <v>12</v>
      </c>
      <c r="E22" s="114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07"/>
      <c r="O22" s="3"/>
    </row>
    <row r="23" spans="1:18" ht="21.75" customHeight="1">
      <c r="A23" s="109"/>
      <c r="B23" s="196"/>
      <c r="C23" s="115"/>
      <c r="D23" s="118"/>
      <c r="E23" s="115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07"/>
      <c r="O23" s="3"/>
      <c r="R23" s="3"/>
    </row>
    <row r="24" spans="1:18" ht="21.75" customHeight="1">
      <c r="A24" s="109"/>
      <c r="B24" s="196"/>
      <c r="C24" s="115"/>
      <c r="D24" s="118"/>
      <c r="E24" s="115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07"/>
      <c r="O24" s="3"/>
    </row>
    <row r="25" spans="1:18" ht="21.75" customHeight="1">
      <c r="A25" s="110"/>
      <c r="B25" s="197"/>
      <c r="C25" s="115"/>
      <c r="D25" s="119"/>
      <c r="E25" s="116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07"/>
      <c r="O25" s="3"/>
    </row>
    <row r="26" spans="1:18" ht="21.75" customHeight="1">
      <c r="A26" s="108" t="s">
        <v>144</v>
      </c>
      <c r="B26" s="195" t="s">
        <v>23</v>
      </c>
      <c r="C26" s="114" t="s">
        <v>11</v>
      </c>
      <c r="D26" s="117" t="s">
        <v>12</v>
      </c>
      <c r="E26" s="114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07"/>
      <c r="O26" s="3"/>
    </row>
    <row r="27" spans="1:18" ht="21.75" customHeight="1">
      <c r="A27" s="109"/>
      <c r="B27" s="196"/>
      <c r="C27" s="115"/>
      <c r="D27" s="118"/>
      <c r="E27" s="115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07"/>
      <c r="O27" s="3"/>
    </row>
    <row r="28" spans="1:18" ht="21.75" customHeight="1">
      <c r="A28" s="109"/>
      <c r="B28" s="196"/>
      <c r="C28" s="115"/>
      <c r="D28" s="118"/>
      <c r="E28" s="115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07"/>
      <c r="O28" s="3"/>
    </row>
    <row r="29" spans="1:18" ht="21.75" customHeight="1">
      <c r="A29" s="110"/>
      <c r="B29" s="197"/>
      <c r="C29" s="115"/>
      <c r="D29" s="119"/>
      <c r="E29" s="116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07"/>
      <c r="P29" s="3"/>
    </row>
    <row r="30" spans="1:18" ht="21.75" customHeight="1">
      <c r="A30" s="108" t="s">
        <v>145</v>
      </c>
      <c r="B30" s="195" t="s">
        <v>24</v>
      </c>
      <c r="C30" s="114" t="s">
        <v>11</v>
      </c>
      <c r="D30" s="117" t="s">
        <v>12</v>
      </c>
      <c r="E30" s="114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07"/>
      <c r="O30" s="3"/>
    </row>
    <row r="31" spans="1:18" ht="21.75" customHeight="1">
      <c r="A31" s="109"/>
      <c r="B31" s="196"/>
      <c r="C31" s="115"/>
      <c r="D31" s="118"/>
      <c r="E31" s="115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07"/>
    </row>
    <row r="32" spans="1:18" ht="21.75" customHeight="1">
      <c r="A32" s="109"/>
      <c r="B32" s="196"/>
      <c r="C32" s="115"/>
      <c r="D32" s="118"/>
      <c r="E32" s="115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07"/>
    </row>
    <row r="33" spans="1:41" ht="21.75" customHeight="1">
      <c r="A33" s="110"/>
      <c r="B33" s="197"/>
      <c r="C33" s="115"/>
      <c r="D33" s="119"/>
      <c r="E33" s="116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7"/>
      <c r="P33" s="3"/>
    </row>
    <row r="34" spans="1:41" ht="21.75" customHeight="1">
      <c r="A34" s="183"/>
      <c r="B34" s="186" t="s">
        <v>26</v>
      </c>
      <c r="C34" s="189" t="s">
        <v>11</v>
      </c>
      <c r="D34" s="192" t="s">
        <v>27</v>
      </c>
      <c r="E34" s="189" t="s">
        <v>153</v>
      </c>
      <c r="F34" s="37" t="s">
        <v>14</v>
      </c>
      <c r="G34" s="38">
        <f t="shared" ref="G34:M34" si="10">G35+G36+G37</f>
        <v>2905831009.27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615906606.97000003</v>
      </c>
      <c r="L34" s="38">
        <f>L35+L36+L37</f>
        <v>631197752.25999999</v>
      </c>
      <c r="M34" s="38">
        <f t="shared" si="10"/>
        <v>635188986.23000002</v>
      </c>
      <c r="N34" s="106" t="s">
        <v>28</v>
      </c>
    </row>
    <row r="35" spans="1:41" ht="21.75" customHeight="1">
      <c r="A35" s="184"/>
      <c r="B35" s="187"/>
      <c r="C35" s="190"/>
      <c r="D35" s="193"/>
      <c r="E35" s="190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07"/>
      <c r="AO35" s="3">
        <f>SUM('на 01.04'!$G$34:$AN$93)</f>
        <v>25780255851.199997</v>
      </c>
    </row>
    <row r="36" spans="1:41" ht="21.75" customHeight="1">
      <c r="A36" s="184"/>
      <c r="B36" s="187"/>
      <c r="C36" s="190"/>
      <c r="D36" s="193"/>
      <c r="E36" s="190"/>
      <c r="F36" s="37" t="s">
        <v>16</v>
      </c>
      <c r="G36" s="38">
        <f>H36+I36+J36+K36+M36</f>
        <v>2088146424.49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432598338.74000001</v>
      </c>
      <c r="L36" s="38">
        <f t="shared" si="11"/>
        <v>449260706</v>
      </c>
      <c r="M36" s="38">
        <f t="shared" si="11"/>
        <v>451765844</v>
      </c>
      <c r="N36" s="107"/>
      <c r="AO36" s="3">
        <f>SUM('на 01.04'!$G$34:$AN$93)</f>
        <v>25780255851.199997</v>
      </c>
    </row>
    <row r="37" spans="1:41" ht="21.75" customHeight="1">
      <c r="A37" s="185"/>
      <c r="B37" s="188"/>
      <c r="C37" s="191"/>
      <c r="D37" s="194"/>
      <c r="E37" s="191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07"/>
      <c r="AO37" s="3">
        <f>SUM('на 01.04'!$G$34:$AN$93)</f>
        <v>25780255851.199997</v>
      </c>
    </row>
    <row r="38" spans="1:41" ht="21.75" hidden="1" customHeight="1" outlineLevel="1">
      <c r="A38" s="108" t="s">
        <v>29</v>
      </c>
      <c r="B38" s="111" t="s">
        <v>30</v>
      </c>
      <c r="C38" s="114" t="s">
        <v>11</v>
      </c>
      <c r="D38" s="117" t="s">
        <v>27</v>
      </c>
      <c r="E38" s="114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07"/>
      <c r="AO38" s="3">
        <f>SUM('на 01.04'!$G$34:$AN$93)</f>
        <v>25780255851.199997</v>
      </c>
    </row>
    <row r="39" spans="1:41" ht="21.75" hidden="1" customHeight="1" outlineLevel="1">
      <c r="A39" s="109"/>
      <c r="B39" s="112"/>
      <c r="C39" s="115"/>
      <c r="D39" s="118"/>
      <c r="E39" s="115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07"/>
      <c r="AO39" s="3">
        <f>SUM(AO35:AO38)</f>
        <v>103121023404.79999</v>
      </c>
    </row>
    <row r="40" spans="1:41" ht="21.75" hidden="1" customHeight="1" outlineLevel="1">
      <c r="A40" s="109"/>
      <c r="B40" s="112"/>
      <c r="C40" s="115"/>
      <c r="D40" s="118"/>
      <c r="E40" s="115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07"/>
    </row>
    <row r="41" spans="1:41" ht="21.75" hidden="1" customHeight="1" outlineLevel="1">
      <c r="A41" s="110"/>
      <c r="B41" s="113"/>
      <c r="C41" s="115"/>
      <c r="D41" s="119"/>
      <c r="E41" s="116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07"/>
      <c r="O41" s="3"/>
    </row>
    <row r="42" spans="1:41" ht="21.75" hidden="1" customHeight="1" outlineLevel="1">
      <c r="A42" s="108" t="s">
        <v>31</v>
      </c>
      <c r="B42" s="111" t="s">
        <v>32</v>
      </c>
      <c r="C42" s="114" t="s">
        <v>11</v>
      </c>
      <c r="D42" s="117" t="s">
        <v>27</v>
      </c>
      <c r="E42" s="114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07"/>
      <c r="P42" s="3"/>
    </row>
    <row r="43" spans="1:41" ht="21.75" hidden="1" customHeight="1" outlineLevel="1">
      <c r="A43" s="109"/>
      <c r="B43" s="112"/>
      <c r="C43" s="115"/>
      <c r="D43" s="118"/>
      <c r="E43" s="115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07"/>
    </row>
    <row r="44" spans="1:41" ht="21.75" hidden="1" customHeight="1" outlineLevel="1">
      <c r="A44" s="109"/>
      <c r="B44" s="112"/>
      <c r="C44" s="115"/>
      <c r="D44" s="118"/>
      <c r="E44" s="115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07"/>
      <c r="O44" s="6">
        <f>'[3]9 мес 2021'!$H$25-I44</f>
        <v>8816768</v>
      </c>
    </row>
    <row r="45" spans="1:41" ht="21.75" hidden="1" customHeight="1" outlineLevel="1">
      <c r="A45" s="110"/>
      <c r="B45" s="113"/>
      <c r="C45" s="115"/>
      <c r="D45" s="119"/>
      <c r="E45" s="116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07"/>
      <c r="O45" s="7"/>
    </row>
    <row r="46" spans="1:41" ht="21.75" hidden="1" customHeight="1" outlineLevel="1">
      <c r="A46" s="108" t="s">
        <v>33</v>
      </c>
      <c r="B46" s="111" t="s">
        <v>34</v>
      </c>
      <c r="C46" s="114" t="s">
        <v>11</v>
      </c>
      <c r="D46" s="117" t="s">
        <v>27</v>
      </c>
      <c r="E46" s="114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07"/>
      <c r="O46" s="7"/>
    </row>
    <row r="47" spans="1:41" ht="21.75" hidden="1" customHeight="1" outlineLevel="1">
      <c r="A47" s="109"/>
      <c r="B47" s="112"/>
      <c r="C47" s="115"/>
      <c r="D47" s="118"/>
      <c r="E47" s="115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07"/>
      <c r="O47" s="7"/>
    </row>
    <row r="48" spans="1:41" ht="21.75" hidden="1" customHeight="1" outlineLevel="1">
      <c r="A48" s="109"/>
      <c r="B48" s="112"/>
      <c r="C48" s="115"/>
      <c r="D48" s="118"/>
      <c r="E48" s="115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07"/>
      <c r="O48" s="6"/>
    </row>
    <row r="49" spans="1:16" ht="21.75" hidden="1" customHeight="1" outlineLevel="1">
      <c r="A49" s="110"/>
      <c r="B49" s="113"/>
      <c r="C49" s="115"/>
      <c r="D49" s="119"/>
      <c r="E49" s="116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07"/>
    </row>
    <row r="50" spans="1:16" ht="21.75" customHeight="1" collapsed="1">
      <c r="A50" s="108" t="s">
        <v>18</v>
      </c>
      <c r="B50" s="195" t="s">
        <v>35</v>
      </c>
      <c r="C50" s="114" t="s">
        <v>11</v>
      </c>
      <c r="D50" s="117" t="s">
        <v>27</v>
      </c>
      <c r="E50" s="114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07"/>
      <c r="O50" s="3"/>
    </row>
    <row r="51" spans="1:16" ht="21.75" customHeight="1">
      <c r="A51" s="109"/>
      <c r="B51" s="196"/>
      <c r="C51" s="115"/>
      <c r="D51" s="118"/>
      <c r="E51" s="115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07"/>
    </row>
    <row r="52" spans="1:16" ht="21.75" customHeight="1">
      <c r="A52" s="109"/>
      <c r="B52" s="196"/>
      <c r="C52" s="115"/>
      <c r="D52" s="118"/>
      <c r="E52" s="115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07"/>
      <c r="O52" s="3"/>
    </row>
    <row r="53" spans="1:16" ht="21.75" customHeight="1">
      <c r="A53" s="110"/>
      <c r="B53" s="197"/>
      <c r="C53" s="115"/>
      <c r="D53" s="119"/>
      <c r="E53" s="116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07"/>
      <c r="O53" s="7"/>
      <c r="P53" s="8"/>
    </row>
    <row r="54" spans="1:16" ht="21.75" customHeight="1" collapsed="1">
      <c r="A54" s="108" t="s">
        <v>25</v>
      </c>
      <c r="B54" s="195" t="s">
        <v>40</v>
      </c>
      <c r="C54" s="114" t="s">
        <v>11</v>
      </c>
      <c r="D54" s="117" t="s">
        <v>27</v>
      </c>
      <c r="E54" s="114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07"/>
    </row>
    <row r="55" spans="1:16" ht="21.75" customHeight="1">
      <c r="A55" s="109"/>
      <c r="B55" s="196"/>
      <c r="C55" s="115"/>
      <c r="D55" s="118"/>
      <c r="E55" s="115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07"/>
    </row>
    <row r="56" spans="1:16" ht="21.75" customHeight="1">
      <c r="A56" s="109"/>
      <c r="B56" s="196"/>
      <c r="C56" s="115"/>
      <c r="D56" s="118"/>
      <c r="E56" s="115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07"/>
    </row>
    <row r="57" spans="1:16" ht="21.75" customHeight="1">
      <c r="A57" s="110"/>
      <c r="B57" s="197"/>
      <c r="C57" s="115"/>
      <c r="D57" s="119"/>
      <c r="E57" s="116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07"/>
    </row>
    <row r="58" spans="1:16" ht="21.75" customHeight="1">
      <c r="A58" s="158" t="s">
        <v>44</v>
      </c>
      <c r="B58" s="111" t="s">
        <v>43</v>
      </c>
      <c r="C58" s="114" t="s">
        <v>11</v>
      </c>
      <c r="D58" s="120" t="s">
        <v>37</v>
      </c>
      <c r="E58" s="114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07"/>
    </row>
    <row r="59" spans="1:16" ht="21.75" customHeight="1">
      <c r="A59" s="159"/>
      <c r="B59" s="112"/>
      <c r="C59" s="115"/>
      <c r="D59" s="121"/>
      <c r="E59" s="115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07"/>
    </row>
    <row r="60" spans="1:16" ht="21.75" customHeight="1">
      <c r="A60" s="159"/>
      <c r="B60" s="112"/>
      <c r="C60" s="115"/>
      <c r="D60" s="121"/>
      <c r="E60" s="115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07"/>
    </row>
    <row r="61" spans="1:16" ht="21" customHeight="1">
      <c r="A61" s="160"/>
      <c r="B61" s="113"/>
      <c r="C61" s="115"/>
      <c r="D61" s="122"/>
      <c r="E61" s="116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07"/>
    </row>
    <row r="62" spans="1:16" ht="21.75" customHeight="1">
      <c r="A62" s="158" t="s">
        <v>48</v>
      </c>
      <c r="B62" s="195" t="s">
        <v>53</v>
      </c>
      <c r="C62" s="114" t="s">
        <v>11</v>
      </c>
      <c r="D62" s="120" t="s">
        <v>54</v>
      </c>
      <c r="E62" s="114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07"/>
    </row>
    <row r="63" spans="1:16" ht="21.75" customHeight="1">
      <c r="A63" s="159"/>
      <c r="B63" s="196"/>
      <c r="C63" s="115"/>
      <c r="D63" s="121"/>
      <c r="E63" s="115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07"/>
    </row>
    <row r="64" spans="1:16" ht="21.75" customHeight="1">
      <c r="A64" s="159"/>
      <c r="B64" s="196"/>
      <c r="C64" s="115"/>
      <c r="D64" s="121"/>
      <c r="E64" s="115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07"/>
    </row>
    <row r="65" spans="1:14" ht="21.75" customHeight="1">
      <c r="A65" s="160"/>
      <c r="B65" s="197"/>
      <c r="C65" s="115"/>
      <c r="D65" s="122"/>
      <c r="E65" s="116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07"/>
    </row>
    <row r="66" spans="1:14" ht="21.75" customHeight="1">
      <c r="A66" s="216" t="s">
        <v>56</v>
      </c>
      <c r="B66" s="174" t="s">
        <v>41</v>
      </c>
      <c r="C66" s="177" t="s">
        <v>11</v>
      </c>
      <c r="D66" s="179" t="s">
        <v>42</v>
      </c>
      <c r="E66" s="177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07"/>
    </row>
    <row r="67" spans="1:14" ht="21.75" customHeight="1">
      <c r="A67" s="217"/>
      <c r="B67" s="175"/>
      <c r="C67" s="178"/>
      <c r="D67" s="180"/>
      <c r="E67" s="178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07"/>
    </row>
    <row r="68" spans="1:14" ht="21.75" customHeight="1">
      <c r="A68" s="217"/>
      <c r="B68" s="175"/>
      <c r="C68" s="178"/>
      <c r="D68" s="180"/>
      <c r="E68" s="178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07"/>
    </row>
    <row r="69" spans="1:14" ht="21.75" customHeight="1">
      <c r="A69" s="218"/>
      <c r="B69" s="176"/>
      <c r="C69" s="178"/>
      <c r="D69" s="181"/>
      <c r="E69" s="182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07"/>
    </row>
    <row r="70" spans="1:14" ht="21.75" customHeight="1" collapsed="1">
      <c r="A70" s="158" t="s">
        <v>94</v>
      </c>
      <c r="B70" s="111" t="s">
        <v>45</v>
      </c>
      <c r="C70" s="114" t="s">
        <v>11</v>
      </c>
      <c r="D70" s="117" t="s">
        <v>42</v>
      </c>
      <c r="E70" s="114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07"/>
    </row>
    <row r="71" spans="1:14" ht="21.75" customHeight="1">
      <c r="A71" s="159"/>
      <c r="B71" s="112"/>
      <c r="C71" s="115"/>
      <c r="D71" s="118"/>
      <c r="E71" s="115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07"/>
    </row>
    <row r="72" spans="1:14" ht="21.75" customHeight="1">
      <c r="A72" s="159"/>
      <c r="B72" s="112"/>
      <c r="C72" s="115"/>
      <c r="D72" s="118"/>
      <c r="E72" s="115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07"/>
    </row>
    <row r="73" spans="1:14" ht="21.75" customHeight="1">
      <c r="A73" s="160"/>
      <c r="B73" s="113"/>
      <c r="C73" s="115"/>
      <c r="D73" s="119"/>
      <c r="E73" s="116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07"/>
    </row>
    <row r="74" spans="1:14" ht="21.75" customHeight="1">
      <c r="A74" s="108" t="s">
        <v>102</v>
      </c>
      <c r="B74" s="111" t="s">
        <v>36</v>
      </c>
      <c r="C74" s="114" t="s">
        <v>11</v>
      </c>
      <c r="D74" s="120" t="s">
        <v>37</v>
      </c>
      <c r="E74" s="114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07"/>
    </row>
    <row r="75" spans="1:14" ht="21.75" customHeight="1">
      <c r="A75" s="109"/>
      <c r="B75" s="112"/>
      <c r="C75" s="115"/>
      <c r="D75" s="121"/>
      <c r="E75" s="115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07"/>
    </row>
    <row r="76" spans="1:14" ht="21.75" customHeight="1">
      <c r="A76" s="109"/>
      <c r="B76" s="112"/>
      <c r="C76" s="115"/>
      <c r="D76" s="121"/>
      <c r="E76" s="115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07"/>
    </row>
    <row r="77" spans="1:14" ht="21.75" customHeight="1">
      <c r="A77" s="110"/>
      <c r="B77" s="113"/>
      <c r="C77" s="115"/>
      <c r="D77" s="122"/>
      <c r="E77" s="116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07"/>
    </row>
    <row r="78" spans="1:14" ht="21.75" customHeight="1" collapsed="1">
      <c r="A78" s="108" t="s">
        <v>124</v>
      </c>
      <c r="B78" s="111" t="s">
        <v>125</v>
      </c>
      <c r="C78" s="114" t="s">
        <v>11</v>
      </c>
      <c r="D78" s="114" t="s">
        <v>113</v>
      </c>
      <c r="E78" s="114" t="s">
        <v>153</v>
      </c>
      <c r="F78" s="12" t="s">
        <v>14</v>
      </c>
      <c r="G78" s="22">
        <f t="shared" ref="G78:M78" si="22">G79+G80+G81</f>
        <v>245901.6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48276</v>
      </c>
      <c r="L78" s="22">
        <f t="shared" si="22"/>
        <v>48276</v>
      </c>
      <c r="M78" s="22">
        <f t="shared" si="22"/>
        <v>48276</v>
      </c>
      <c r="N78" s="107"/>
    </row>
    <row r="79" spans="1:14" ht="21.75" customHeight="1">
      <c r="A79" s="109"/>
      <c r="B79" s="112"/>
      <c r="C79" s="115"/>
      <c r="D79" s="115"/>
      <c r="E79" s="115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v>48276</v>
      </c>
      <c r="L79" s="22">
        <v>48276</v>
      </c>
      <c r="M79" s="22">
        <v>48276</v>
      </c>
      <c r="N79" s="107"/>
    </row>
    <row r="80" spans="1:14" ht="21.75" customHeight="1">
      <c r="A80" s="109"/>
      <c r="B80" s="112"/>
      <c r="C80" s="115"/>
      <c r="D80" s="115"/>
      <c r="E80" s="115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07"/>
    </row>
    <row r="81" spans="1:15" ht="21.75" customHeight="1">
      <c r="A81" s="110"/>
      <c r="B81" s="113"/>
      <c r="C81" s="116"/>
      <c r="D81" s="116"/>
      <c r="E81" s="116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07"/>
    </row>
    <row r="82" spans="1:15" ht="21.75" customHeight="1">
      <c r="A82" s="108" t="s">
        <v>128</v>
      </c>
      <c r="B82" s="195" t="s">
        <v>22</v>
      </c>
      <c r="C82" s="114" t="s">
        <v>11</v>
      </c>
      <c r="D82" s="117" t="s">
        <v>27</v>
      </c>
      <c r="E82" s="114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07"/>
    </row>
    <row r="83" spans="1:15" ht="21.75" customHeight="1">
      <c r="A83" s="109"/>
      <c r="B83" s="196"/>
      <c r="C83" s="115"/>
      <c r="D83" s="118"/>
      <c r="E83" s="115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07"/>
    </row>
    <row r="84" spans="1:15" ht="21.75" customHeight="1">
      <c r="A84" s="109"/>
      <c r="B84" s="196"/>
      <c r="C84" s="115"/>
      <c r="D84" s="118"/>
      <c r="E84" s="115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07"/>
    </row>
    <row r="85" spans="1:15" ht="21.75" customHeight="1">
      <c r="A85" s="110"/>
      <c r="B85" s="197"/>
      <c r="C85" s="115"/>
      <c r="D85" s="119"/>
      <c r="E85" s="116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07"/>
    </row>
    <row r="86" spans="1:15" ht="21.75" customHeight="1">
      <c r="A86" s="108" t="s">
        <v>144</v>
      </c>
      <c r="B86" s="195" t="s">
        <v>23</v>
      </c>
      <c r="C86" s="114" t="s">
        <v>11</v>
      </c>
      <c r="D86" s="117" t="s">
        <v>27</v>
      </c>
      <c r="E86" s="114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07"/>
    </row>
    <row r="87" spans="1:15" ht="21.75" customHeight="1">
      <c r="A87" s="109"/>
      <c r="B87" s="196"/>
      <c r="C87" s="115"/>
      <c r="D87" s="118"/>
      <c r="E87" s="115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07"/>
    </row>
    <row r="88" spans="1:15" ht="21.75" customHeight="1">
      <c r="A88" s="109"/>
      <c r="B88" s="196"/>
      <c r="C88" s="115"/>
      <c r="D88" s="118"/>
      <c r="E88" s="115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07"/>
    </row>
    <row r="89" spans="1:15" ht="21.75" customHeight="1">
      <c r="A89" s="110"/>
      <c r="B89" s="197"/>
      <c r="C89" s="115"/>
      <c r="D89" s="119"/>
      <c r="E89" s="116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07"/>
    </row>
    <row r="90" spans="1:15" ht="21.75" hidden="1" customHeight="1" outlineLevel="1">
      <c r="A90" s="108" t="s">
        <v>38</v>
      </c>
      <c r="B90" s="111" t="s">
        <v>39</v>
      </c>
      <c r="C90" s="114" t="s">
        <v>11</v>
      </c>
      <c r="D90" s="117" t="s">
        <v>27</v>
      </c>
      <c r="E90" s="114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07"/>
    </row>
    <row r="91" spans="1:15" ht="21.75" hidden="1" customHeight="1" outlineLevel="1">
      <c r="A91" s="109"/>
      <c r="B91" s="112"/>
      <c r="C91" s="115"/>
      <c r="D91" s="118"/>
      <c r="E91" s="115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07"/>
    </row>
    <row r="92" spans="1:15" ht="21.75" hidden="1" customHeight="1" outlineLevel="1">
      <c r="A92" s="109"/>
      <c r="B92" s="112"/>
      <c r="C92" s="115"/>
      <c r="D92" s="118"/>
      <c r="E92" s="115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07"/>
    </row>
    <row r="93" spans="1:15" ht="21.75" hidden="1" customHeight="1" outlineLevel="1">
      <c r="A93" s="110"/>
      <c r="B93" s="113"/>
      <c r="C93" s="115"/>
      <c r="D93" s="119"/>
      <c r="E93" s="116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07"/>
    </row>
    <row r="94" spans="1:15" ht="21.75" hidden="1" customHeight="1" outlineLevel="1">
      <c r="A94" s="108" t="s">
        <v>46</v>
      </c>
      <c r="B94" s="111" t="s">
        <v>47</v>
      </c>
      <c r="C94" s="114" t="s">
        <v>11</v>
      </c>
      <c r="D94" s="117" t="s">
        <v>27</v>
      </c>
      <c r="E94" s="114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07"/>
    </row>
    <row r="95" spans="1:15" ht="21.75" hidden="1" customHeight="1" outlineLevel="1">
      <c r="A95" s="109"/>
      <c r="B95" s="112"/>
      <c r="C95" s="115"/>
      <c r="D95" s="118"/>
      <c r="E95" s="115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07"/>
    </row>
    <row r="96" spans="1:15" ht="21.75" hidden="1" customHeight="1" outlineLevel="1">
      <c r="A96" s="109"/>
      <c r="B96" s="112"/>
      <c r="C96" s="115"/>
      <c r="D96" s="118"/>
      <c r="E96" s="115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07"/>
      <c r="O96" s="9"/>
    </row>
    <row r="97" spans="1:16" ht="21.75" hidden="1" customHeight="1" outlineLevel="1">
      <c r="A97" s="110"/>
      <c r="B97" s="113"/>
      <c r="C97" s="115"/>
      <c r="D97" s="119"/>
      <c r="E97" s="116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67"/>
    </row>
    <row r="98" spans="1:16" ht="21.75" customHeight="1" collapsed="1">
      <c r="A98" s="183"/>
      <c r="B98" s="186" t="s">
        <v>49</v>
      </c>
      <c r="C98" s="189" t="s">
        <v>11</v>
      </c>
      <c r="D98" s="192" t="s">
        <v>50</v>
      </c>
      <c r="E98" s="189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52" t="s">
        <v>51</v>
      </c>
    </row>
    <row r="99" spans="1:16" ht="21.75" customHeight="1">
      <c r="A99" s="184"/>
      <c r="B99" s="187"/>
      <c r="C99" s="190"/>
      <c r="D99" s="193"/>
      <c r="E99" s="190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53"/>
    </row>
    <row r="100" spans="1:16" ht="21.75" customHeight="1">
      <c r="A100" s="184"/>
      <c r="B100" s="187"/>
      <c r="C100" s="190"/>
      <c r="D100" s="193"/>
      <c r="E100" s="190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53"/>
    </row>
    <row r="101" spans="1:16" ht="21.75" customHeight="1">
      <c r="A101" s="185"/>
      <c r="B101" s="188"/>
      <c r="C101" s="191"/>
      <c r="D101" s="194"/>
      <c r="E101" s="191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53"/>
    </row>
    <row r="102" spans="1:16" ht="21.75" customHeight="1">
      <c r="A102" s="108" t="s">
        <v>18</v>
      </c>
      <c r="B102" s="111" t="s">
        <v>52</v>
      </c>
      <c r="C102" s="114" t="s">
        <v>11</v>
      </c>
      <c r="D102" s="117" t="s">
        <v>42</v>
      </c>
      <c r="E102" s="114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53"/>
    </row>
    <row r="103" spans="1:16" ht="21.75" customHeight="1">
      <c r="A103" s="109"/>
      <c r="B103" s="112"/>
      <c r="C103" s="115"/>
      <c r="D103" s="118"/>
      <c r="E103" s="115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53"/>
      <c r="O103" s="10"/>
      <c r="P103" s="7"/>
    </row>
    <row r="104" spans="1:16" ht="21.75" customHeight="1">
      <c r="A104" s="109"/>
      <c r="B104" s="112"/>
      <c r="C104" s="115"/>
      <c r="D104" s="118"/>
      <c r="E104" s="115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53"/>
    </row>
    <row r="105" spans="1:16" ht="21.75" customHeight="1">
      <c r="A105" s="110"/>
      <c r="B105" s="113"/>
      <c r="C105" s="115"/>
      <c r="D105" s="119"/>
      <c r="E105" s="116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53"/>
    </row>
    <row r="106" spans="1:16" ht="21.75" customHeight="1" outlineLevel="1">
      <c r="A106" s="108" t="s">
        <v>25</v>
      </c>
      <c r="B106" s="111" t="s">
        <v>109</v>
      </c>
      <c r="C106" s="114" t="s">
        <v>11</v>
      </c>
      <c r="D106" s="117" t="s">
        <v>42</v>
      </c>
      <c r="E106" s="114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53"/>
    </row>
    <row r="107" spans="1:16" ht="21.75" customHeight="1" outlineLevel="1">
      <c r="A107" s="109"/>
      <c r="B107" s="112"/>
      <c r="C107" s="115"/>
      <c r="D107" s="118"/>
      <c r="E107" s="115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53"/>
    </row>
    <row r="108" spans="1:16" ht="21.75" customHeight="1" outlineLevel="1">
      <c r="A108" s="109"/>
      <c r="B108" s="112"/>
      <c r="C108" s="115"/>
      <c r="D108" s="118"/>
      <c r="E108" s="115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53"/>
    </row>
    <row r="109" spans="1:16" ht="21.75" customHeight="1" outlineLevel="1">
      <c r="A109" s="110"/>
      <c r="B109" s="113"/>
      <c r="C109" s="115"/>
      <c r="D109" s="119"/>
      <c r="E109" s="116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53"/>
    </row>
    <row r="110" spans="1:16" ht="21.75" customHeight="1" outlineLevel="1">
      <c r="A110" s="108" t="s">
        <v>44</v>
      </c>
      <c r="B110" s="111" t="s">
        <v>110</v>
      </c>
      <c r="C110" s="114" t="s">
        <v>11</v>
      </c>
      <c r="D110" s="117" t="s">
        <v>42</v>
      </c>
      <c r="E110" s="114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53"/>
    </row>
    <row r="111" spans="1:16" ht="21.75" customHeight="1" outlineLevel="1">
      <c r="A111" s="109"/>
      <c r="B111" s="112"/>
      <c r="C111" s="115"/>
      <c r="D111" s="118"/>
      <c r="E111" s="115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53"/>
    </row>
    <row r="112" spans="1:16" ht="21.75" customHeight="1" outlineLevel="1">
      <c r="A112" s="109"/>
      <c r="B112" s="112"/>
      <c r="C112" s="115"/>
      <c r="D112" s="118"/>
      <c r="E112" s="115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53"/>
    </row>
    <row r="113" spans="1:14" ht="21.75" customHeight="1" outlineLevel="1">
      <c r="A113" s="110"/>
      <c r="B113" s="113"/>
      <c r="C113" s="115"/>
      <c r="D113" s="119"/>
      <c r="E113" s="116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53"/>
    </row>
    <row r="114" spans="1:14" ht="21.75" customHeight="1">
      <c r="A114" s="108" t="s">
        <v>112</v>
      </c>
      <c r="B114" s="195" t="s">
        <v>156</v>
      </c>
      <c r="C114" s="114" t="s">
        <v>11</v>
      </c>
      <c r="D114" s="117" t="s">
        <v>55</v>
      </c>
      <c r="E114" s="114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53"/>
    </row>
    <row r="115" spans="1:14" ht="21.75" customHeight="1">
      <c r="A115" s="109"/>
      <c r="B115" s="196"/>
      <c r="C115" s="115"/>
      <c r="D115" s="118"/>
      <c r="E115" s="115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53"/>
    </row>
    <row r="116" spans="1:14" ht="21.75" customHeight="1">
      <c r="A116" s="109"/>
      <c r="B116" s="196"/>
      <c r="C116" s="115"/>
      <c r="D116" s="118"/>
      <c r="E116" s="115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53"/>
    </row>
    <row r="117" spans="1:14" ht="21.75" customHeight="1">
      <c r="A117" s="110"/>
      <c r="B117" s="197"/>
      <c r="C117" s="115"/>
      <c r="D117" s="119"/>
      <c r="E117" s="116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53"/>
    </row>
    <row r="118" spans="1:14" ht="21.75" customHeight="1">
      <c r="A118" s="108" t="s">
        <v>128</v>
      </c>
      <c r="B118" s="195" t="s">
        <v>22</v>
      </c>
      <c r="C118" s="114" t="s">
        <v>11</v>
      </c>
      <c r="D118" s="117" t="s">
        <v>42</v>
      </c>
      <c r="E118" s="114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53"/>
    </row>
    <row r="119" spans="1:14" ht="21.75" customHeight="1">
      <c r="A119" s="109"/>
      <c r="B119" s="196"/>
      <c r="C119" s="115"/>
      <c r="D119" s="118"/>
      <c r="E119" s="115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53"/>
    </row>
    <row r="120" spans="1:14" ht="21.75" customHeight="1">
      <c r="A120" s="109"/>
      <c r="B120" s="196"/>
      <c r="C120" s="115"/>
      <c r="D120" s="118"/>
      <c r="E120" s="115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53"/>
    </row>
    <row r="121" spans="1:14" ht="21.75" customHeight="1">
      <c r="A121" s="110"/>
      <c r="B121" s="197"/>
      <c r="C121" s="115"/>
      <c r="D121" s="119"/>
      <c r="E121" s="116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53"/>
    </row>
    <row r="122" spans="1:14" ht="21.75" customHeight="1">
      <c r="A122" s="108" t="s">
        <v>144</v>
      </c>
      <c r="B122" s="195" t="s">
        <v>23</v>
      </c>
      <c r="C122" s="114" t="s">
        <v>11</v>
      </c>
      <c r="D122" s="117" t="s">
        <v>147</v>
      </c>
      <c r="E122" s="114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53"/>
    </row>
    <row r="123" spans="1:14" ht="21.75" customHeight="1">
      <c r="A123" s="109"/>
      <c r="B123" s="196"/>
      <c r="C123" s="115"/>
      <c r="D123" s="118"/>
      <c r="E123" s="115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53"/>
    </row>
    <row r="124" spans="1:14" ht="21.75" customHeight="1">
      <c r="A124" s="109"/>
      <c r="B124" s="196"/>
      <c r="C124" s="115"/>
      <c r="D124" s="118"/>
      <c r="E124" s="115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53"/>
    </row>
    <row r="125" spans="1:14" ht="21.75" customHeight="1">
      <c r="A125" s="110"/>
      <c r="B125" s="197"/>
      <c r="C125" s="115"/>
      <c r="D125" s="119"/>
      <c r="E125" s="116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53"/>
    </row>
    <row r="126" spans="1:14" ht="21.75" customHeight="1">
      <c r="A126" s="183"/>
      <c r="B126" s="186" t="s">
        <v>57</v>
      </c>
      <c r="C126" s="189" t="s">
        <v>11</v>
      </c>
      <c r="D126" s="192" t="s">
        <v>55</v>
      </c>
      <c r="E126" s="189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06"/>
    </row>
    <row r="127" spans="1:14" ht="21.75" customHeight="1">
      <c r="A127" s="184"/>
      <c r="B127" s="187"/>
      <c r="C127" s="190"/>
      <c r="D127" s="193"/>
      <c r="E127" s="190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07"/>
    </row>
    <row r="128" spans="1:14" ht="21.75" customHeight="1">
      <c r="A128" s="184"/>
      <c r="B128" s="187"/>
      <c r="C128" s="190"/>
      <c r="D128" s="193"/>
      <c r="E128" s="190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07"/>
    </row>
    <row r="129" spans="1:15" ht="21.75" customHeight="1">
      <c r="A129" s="185"/>
      <c r="B129" s="188"/>
      <c r="C129" s="191"/>
      <c r="D129" s="194"/>
      <c r="E129" s="191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07"/>
    </row>
    <row r="130" spans="1:15" ht="21.75" customHeight="1">
      <c r="A130" s="108" t="s">
        <v>78</v>
      </c>
      <c r="B130" s="111" t="s">
        <v>64</v>
      </c>
      <c r="C130" s="114" t="s">
        <v>11</v>
      </c>
      <c r="D130" s="120" t="s">
        <v>65</v>
      </c>
      <c r="E130" s="114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06" t="s">
        <v>66</v>
      </c>
    </row>
    <row r="131" spans="1:15" ht="21.75" customHeight="1">
      <c r="A131" s="109"/>
      <c r="B131" s="112"/>
      <c r="C131" s="115"/>
      <c r="D131" s="121"/>
      <c r="E131" s="115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07"/>
    </row>
    <row r="132" spans="1:15" ht="21.75" customHeight="1">
      <c r="A132" s="109"/>
      <c r="B132" s="112"/>
      <c r="C132" s="115"/>
      <c r="D132" s="121"/>
      <c r="E132" s="115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07"/>
    </row>
    <row r="133" spans="1:15" ht="21.75" customHeight="1">
      <c r="A133" s="110"/>
      <c r="B133" s="113"/>
      <c r="C133" s="115"/>
      <c r="D133" s="122"/>
      <c r="E133" s="116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67"/>
    </row>
    <row r="134" spans="1:15" ht="21.75" customHeight="1">
      <c r="A134" s="108" t="s">
        <v>81</v>
      </c>
      <c r="B134" s="111" t="s">
        <v>67</v>
      </c>
      <c r="C134" s="114" t="s">
        <v>11</v>
      </c>
      <c r="D134" s="117" t="s">
        <v>147</v>
      </c>
      <c r="E134" s="114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06" t="s">
        <v>68</v>
      </c>
    </row>
    <row r="135" spans="1:15" ht="21.75" customHeight="1">
      <c r="A135" s="109"/>
      <c r="B135" s="112"/>
      <c r="C135" s="115"/>
      <c r="D135" s="118"/>
      <c r="E135" s="115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07"/>
      <c r="O135" s="11"/>
    </row>
    <row r="136" spans="1:15" ht="21.75" customHeight="1">
      <c r="A136" s="109"/>
      <c r="B136" s="112"/>
      <c r="C136" s="115"/>
      <c r="D136" s="118"/>
      <c r="E136" s="115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07"/>
    </row>
    <row r="137" spans="1:15" ht="21.75" customHeight="1">
      <c r="A137" s="110"/>
      <c r="B137" s="113"/>
      <c r="C137" s="115"/>
      <c r="D137" s="119"/>
      <c r="E137" s="116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7"/>
    </row>
    <row r="138" spans="1:15" ht="21.75" customHeight="1">
      <c r="A138" s="108" t="s">
        <v>83</v>
      </c>
      <c r="B138" s="111" t="s">
        <v>69</v>
      </c>
      <c r="C138" s="114" t="s">
        <v>11</v>
      </c>
      <c r="D138" s="117" t="s">
        <v>147</v>
      </c>
      <c r="E138" s="114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06" t="s">
        <v>70</v>
      </c>
    </row>
    <row r="139" spans="1:15" ht="21.75" customHeight="1">
      <c r="A139" s="109"/>
      <c r="B139" s="112"/>
      <c r="C139" s="115"/>
      <c r="D139" s="118"/>
      <c r="E139" s="115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07"/>
      <c r="O139" s="11"/>
    </row>
    <row r="140" spans="1:15" ht="21.75" customHeight="1">
      <c r="A140" s="109"/>
      <c r="B140" s="112"/>
      <c r="C140" s="115"/>
      <c r="D140" s="118"/>
      <c r="E140" s="115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07"/>
    </row>
    <row r="141" spans="1:15" ht="21.75" customHeight="1">
      <c r="A141" s="110"/>
      <c r="B141" s="113"/>
      <c r="C141" s="115"/>
      <c r="D141" s="119"/>
      <c r="E141" s="116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7"/>
    </row>
    <row r="142" spans="1:15" ht="21.75" customHeight="1">
      <c r="A142" s="108" t="s">
        <v>120</v>
      </c>
      <c r="B142" s="111" t="s">
        <v>72</v>
      </c>
      <c r="C142" s="114" t="s">
        <v>11</v>
      </c>
      <c r="D142" s="117" t="s">
        <v>42</v>
      </c>
      <c r="E142" s="114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06" t="s">
        <v>73</v>
      </c>
    </row>
    <row r="143" spans="1:15" ht="21.75" customHeight="1">
      <c r="A143" s="109"/>
      <c r="B143" s="112"/>
      <c r="C143" s="115"/>
      <c r="D143" s="118"/>
      <c r="E143" s="115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07"/>
    </row>
    <row r="144" spans="1:15" ht="21.75" customHeight="1">
      <c r="A144" s="109"/>
      <c r="B144" s="112"/>
      <c r="C144" s="115"/>
      <c r="D144" s="118"/>
      <c r="E144" s="115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07"/>
    </row>
    <row r="145" spans="1:14" ht="21.75" customHeight="1">
      <c r="A145" s="110"/>
      <c r="B145" s="113"/>
      <c r="C145" s="115"/>
      <c r="D145" s="119"/>
      <c r="E145" s="116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67"/>
    </row>
    <row r="146" spans="1:14" ht="21.75" customHeight="1">
      <c r="A146" s="108" t="s">
        <v>86</v>
      </c>
      <c r="B146" s="111" t="s">
        <v>74</v>
      </c>
      <c r="C146" s="114" t="s">
        <v>11</v>
      </c>
      <c r="D146" s="117" t="s">
        <v>42</v>
      </c>
      <c r="E146" s="114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06" t="s">
        <v>75</v>
      </c>
    </row>
    <row r="147" spans="1:14" ht="21.75" customHeight="1">
      <c r="A147" s="109"/>
      <c r="B147" s="112"/>
      <c r="C147" s="115"/>
      <c r="D147" s="118"/>
      <c r="E147" s="115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07"/>
    </row>
    <row r="148" spans="1:14" ht="21.75" customHeight="1">
      <c r="A148" s="109"/>
      <c r="B148" s="112"/>
      <c r="C148" s="115"/>
      <c r="D148" s="118"/>
      <c r="E148" s="115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07"/>
    </row>
    <row r="149" spans="1:14" ht="21.75" customHeight="1">
      <c r="A149" s="110"/>
      <c r="B149" s="113"/>
      <c r="C149" s="115"/>
      <c r="D149" s="119"/>
      <c r="E149" s="116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67"/>
    </row>
    <row r="150" spans="1:14" ht="21.75" customHeight="1">
      <c r="A150" s="108" t="s">
        <v>121</v>
      </c>
      <c r="B150" s="111" t="s">
        <v>76</v>
      </c>
      <c r="C150" s="114" t="s">
        <v>11</v>
      </c>
      <c r="D150" s="117" t="s">
        <v>42</v>
      </c>
      <c r="E150" s="114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06" t="s">
        <v>77</v>
      </c>
    </row>
    <row r="151" spans="1:14" ht="21.75" customHeight="1">
      <c r="A151" s="109"/>
      <c r="B151" s="112"/>
      <c r="C151" s="115"/>
      <c r="D151" s="118"/>
      <c r="E151" s="115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07"/>
    </row>
    <row r="152" spans="1:14" ht="21.75" customHeight="1">
      <c r="A152" s="109"/>
      <c r="B152" s="112"/>
      <c r="C152" s="115"/>
      <c r="D152" s="118"/>
      <c r="E152" s="115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07"/>
    </row>
    <row r="153" spans="1:14" ht="21.75" customHeight="1">
      <c r="A153" s="110"/>
      <c r="B153" s="113"/>
      <c r="C153" s="115"/>
      <c r="D153" s="119"/>
      <c r="E153" s="116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7"/>
    </row>
    <row r="154" spans="1:14" ht="21.75" customHeight="1">
      <c r="A154" s="108" t="s">
        <v>89</v>
      </c>
      <c r="B154" s="174" t="s">
        <v>136</v>
      </c>
      <c r="C154" s="177" t="s">
        <v>11</v>
      </c>
      <c r="D154" s="179" t="s">
        <v>42</v>
      </c>
      <c r="E154" s="177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123" t="s">
        <v>137</v>
      </c>
    </row>
    <row r="155" spans="1:14" ht="21.75" customHeight="1">
      <c r="A155" s="109"/>
      <c r="B155" s="175"/>
      <c r="C155" s="178"/>
      <c r="D155" s="180"/>
      <c r="E155" s="178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24"/>
    </row>
    <row r="156" spans="1:14" ht="21.75" customHeight="1">
      <c r="A156" s="109"/>
      <c r="B156" s="175"/>
      <c r="C156" s="178"/>
      <c r="D156" s="180"/>
      <c r="E156" s="178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124"/>
    </row>
    <row r="157" spans="1:14" ht="21.75" customHeight="1">
      <c r="A157" s="110"/>
      <c r="B157" s="176"/>
      <c r="C157" s="178"/>
      <c r="D157" s="181"/>
      <c r="E157" s="182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25"/>
    </row>
    <row r="158" spans="1:14" ht="22.5" customHeight="1">
      <c r="A158" s="126"/>
      <c r="B158" s="129" t="s">
        <v>143</v>
      </c>
      <c r="C158" s="132" t="s">
        <v>11</v>
      </c>
      <c r="D158" s="166" t="s">
        <v>12</v>
      </c>
      <c r="E158" s="132" t="s">
        <v>153</v>
      </c>
      <c r="F158" s="34" t="s">
        <v>14</v>
      </c>
      <c r="G158" s="35">
        <f t="shared" ref="G158:M158" si="45">G159+G160+G161</f>
        <v>350062010.94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83401561.980000004</v>
      </c>
      <c r="L158" s="35">
        <f>L159+L160+L161</f>
        <v>5032773.8599999994</v>
      </c>
      <c r="M158" s="35">
        <f t="shared" si="45"/>
        <v>5137323.6099999994</v>
      </c>
      <c r="N158" s="161"/>
    </row>
    <row r="159" spans="1:14" ht="22.5" customHeight="1">
      <c r="A159" s="127"/>
      <c r="B159" s="130"/>
      <c r="C159" s="133"/>
      <c r="D159" s="172"/>
      <c r="E159" s="133"/>
      <c r="F159" s="34" t="s">
        <v>133</v>
      </c>
      <c r="G159" s="35">
        <f>H159+I159+J159+K159+M159</f>
        <v>60203099.280000001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13055311.98</v>
      </c>
      <c r="L159" s="35">
        <f t="shared" si="46"/>
        <v>5032773.8599999994</v>
      </c>
      <c r="M159" s="35">
        <f t="shared" si="46"/>
        <v>5137323.6099999994</v>
      </c>
      <c r="N159" s="162"/>
    </row>
    <row r="160" spans="1:14" ht="22.5" customHeight="1">
      <c r="A160" s="127"/>
      <c r="B160" s="130"/>
      <c r="C160" s="133"/>
      <c r="D160" s="172"/>
      <c r="E160" s="133"/>
      <c r="F160" s="34" t="s">
        <v>16</v>
      </c>
      <c r="G160" s="35">
        <f>H160+I160+J160+K160+M160</f>
        <v>101724995.23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40943414.030000001</v>
      </c>
      <c r="L160" s="35">
        <f t="shared" si="47"/>
        <v>0</v>
      </c>
      <c r="M160" s="35">
        <f t="shared" si="47"/>
        <v>0</v>
      </c>
      <c r="N160" s="162"/>
    </row>
    <row r="161" spans="1:26" ht="22.5" customHeight="1">
      <c r="A161" s="128"/>
      <c r="B161" s="131"/>
      <c r="C161" s="134"/>
      <c r="D161" s="173"/>
      <c r="E161" s="134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163"/>
      <c r="Z161" s="3"/>
    </row>
    <row r="162" spans="1:26" ht="21.75" customHeight="1">
      <c r="A162" s="108" t="s">
        <v>18</v>
      </c>
      <c r="B162" s="111" t="s">
        <v>79</v>
      </c>
      <c r="C162" s="114" t="s">
        <v>11</v>
      </c>
      <c r="D162" s="117" t="s">
        <v>42</v>
      </c>
      <c r="E162" s="114" t="s">
        <v>153</v>
      </c>
      <c r="F162" s="12" t="s">
        <v>14</v>
      </c>
      <c r="G162" s="22">
        <f t="shared" ref="G162:M162" si="48">G163+G164+G165</f>
        <v>61868253.679999992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13852004</v>
      </c>
      <c r="L162" s="22">
        <f>L163+L164+L165</f>
        <v>310000</v>
      </c>
      <c r="M162" s="22">
        <f t="shared" si="48"/>
        <v>310000</v>
      </c>
      <c r="N162" s="106" t="s">
        <v>148</v>
      </c>
    </row>
    <row r="163" spans="1:26" ht="21.75" customHeight="1">
      <c r="A163" s="109"/>
      <c r="B163" s="112"/>
      <c r="C163" s="115"/>
      <c r="D163" s="118"/>
      <c r="E163" s="115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07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09"/>
      <c r="B164" s="112"/>
      <c r="C164" s="115"/>
      <c r="D164" s="118"/>
      <c r="E164" s="115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07"/>
      <c r="Q164" s="3"/>
    </row>
    <row r="165" spans="1:26" ht="21.75" customHeight="1">
      <c r="A165" s="110"/>
      <c r="B165" s="113"/>
      <c r="C165" s="116"/>
      <c r="D165" s="119"/>
      <c r="E165" s="116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07"/>
      <c r="O165" s="3"/>
    </row>
    <row r="166" spans="1:26" ht="21.75" customHeight="1">
      <c r="A166" s="108" t="s">
        <v>25</v>
      </c>
      <c r="B166" s="111" t="s">
        <v>119</v>
      </c>
      <c r="C166" s="114" t="s">
        <v>11</v>
      </c>
      <c r="D166" s="117" t="s">
        <v>80</v>
      </c>
      <c r="E166" s="114" t="s">
        <v>153</v>
      </c>
      <c r="F166" s="12" t="s">
        <v>14</v>
      </c>
      <c r="G166" s="22">
        <f t="shared" ref="G166:K166" si="49">G167+G168+G169</f>
        <v>207594448.94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47297975.159999996</v>
      </c>
      <c r="L166" s="22">
        <f>L167+L168+L169</f>
        <v>0</v>
      </c>
      <c r="M166" s="22">
        <f t="shared" ref="M166" si="50">M167+M168+M169</f>
        <v>0</v>
      </c>
      <c r="N166" s="107"/>
    </row>
    <row r="167" spans="1:26" ht="21.75" customHeight="1">
      <c r="A167" s="109"/>
      <c r="B167" s="112"/>
      <c r="C167" s="115"/>
      <c r="D167" s="118"/>
      <c r="E167" s="115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07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09"/>
      <c r="B168" s="112"/>
      <c r="C168" s="115"/>
      <c r="D168" s="118"/>
      <c r="E168" s="115"/>
      <c r="F168" s="12" t="s">
        <v>16</v>
      </c>
      <c r="G168" s="22">
        <f>H168+I168+J168+K168+M168</f>
        <v>37994164.879999995</v>
      </c>
      <c r="H168" s="22">
        <v>0</v>
      </c>
      <c r="I168" s="22">
        <v>0</v>
      </c>
      <c r="J168" s="48">
        <v>22365337.559999999</v>
      </c>
      <c r="K168" s="22">
        <v>15628827.32</v>
      </c>
      <c r="L168" s="22">
        <v>0</v>
      </c>
      <c r="M168" s="22">
        <v>0</v>
      </c>
      <c r="N168" s="107"/>
      <c r="Q168" s="3"/>
    </row>
    <row r="169" spans="1:26" ht="21.75" customHeight="1">
      <c r="A169" s="110"/>
      <c r="B169" s="113"/>
      <c r="C169" s="115"/>
      <c r="D169" s="119"/>
      <c r="E169" s="116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07"/>
      <c r="O169" s="3"/>
    </row>
    <row r="170" spans="1:26" ht="21.75" customHeight="1">
      <c r="A170" s="108" t="s">
        <v>25</v>
      </c>
      <c r="B170" s="111" t="s">
        <v>155</v>
      </c>
      <c r="C170" s="114" t="s">
        <v>11</v>
      </c>
      <c r="D170" s="117" t="s">
        <v>80</v>
      </c>
      <c r="E170" s="114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07"/>
    </row>
    <row r="171" spans="1:26" ht="21.75" customHeight="1">
      <c r="A171" s="109"/>
      <c r="B171" s="112"/>
      <c r="C171" s="115"/>
      <c r="D171" s="118"/>
      <c r="E171" s="115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07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09"/>
      <c r="B172" s="112"/>
      <c r="C172" s="115"/>
      <c r="D172" s="118"/>
      <c r="E172" s="115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07"/>
      <c r="Q172" s="3"/>
    </row>
    <row r="173" spans="1:26" ht="21.75" customHeight="1">
      <c r="A173" s="110"/>
      <c r="B173" s="113"/>
      <c r="C173" s="115"/>
      <c r="D173" s="119"/>
      <c r="E173" s="116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07"/>
      <c r="O173" s="3"/>
    </row>
    <row r="174" spans="1:26" ht="21.75" customHeight="1">
      <c r="A174" s="108" t="s">
        <v>44</v>
      </c>
      <c r="B174" s="111" t="s">
        <v>59</v>
      </c>
      <c r="C174" s="114" t="s">
        <v>11</v>
      </c>
      <c r="D174" s="120" t="s">
        <v>60</v>
      </c>
      <c r="E174" s="114" t="s">
        <v>153</v>
      </c>
      <c r="F174" s="12" t="s">
        <v>14</v>
      </c>
      <c r="G174" s="22">
        <f t="shared" ref="G174:M174" si="52">G175+G176+G177</f>
        <v>22025521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7500000</v>
      </c>
      <c r="L174" s="22">
        <f t="shared" si="52"/>
        <v>0</v>
      </c>
      <c r="M174" s="22">
        <f t="shared" si="52"/>
        <v>0</v>
      </c>
      <c r="N174" s="107"/>
    </row>
    <row r="175" spans="1:26" ht="21.75" customHeight="1">
      <c r="A175" s="109"/>
      <c r="B175" s="112"/>
      <c r="C175" s="115"/>
      <c r="D175" s="121"/>
      <c r="E175" s="115"/>
      <c r="F175" s="12" t="s">
        <v>133</v>
      </c>
      <c r="G175" s="22">
        <f>H175+I175+J175+K175+M175</f>
        <v>2477901</v>
      </c>
      <c r="H175" s="22">
        <v>900000</v>
      </c>
      <c r="I175" s="22">
        <v>77901</v>
      </c>
      <c r="J175" s="22">
        <v>0</v>
      </c>
      <c r="K175" s="22">
        <v>1500000</v>
      </c>
      <c r="L175" s="22">
        <v>0</v>
      </c>
      <c r="M175" s="22">
        <v>0</v>
      </c>
      <c r="N175" s="107"/>
    </row>
    <row r="176" spans="1:26" ht="21.75" customHeight="1">
      <c r="A176" s="109"/>
      <c r="B176" s="112"/>
      <c r="C176" s="115"/>
      <c r="D176" s="121"/>
      <c r="E176" s="115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07"/>
    </row>
    <row r="177" spans="1:17" ht="21.75" customHeight="1">
      <c r="A177" s="110"/>
      <c r="B177" s="113"/>
      <c r="C177" s="115"/>
      <c r="D177" s="122"/>
      <c r="E177" s="116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07"/>
    </row>
    <row r="178" spans="1:17" s="31" customFormat="1" ht="21.75" customHeight="1">
      <c r="A178" s="108" t="s">
        <v>78</v>
      </c>
      <c r="B178" s="111" t="s">
        <v>61</v>
      </c>
      <c r="C178" s="114" t="s">
        <v>11</v>
      </c>
      <c r="D178" s="168" t="s">
        <v>62</v>
      </c>
      <c r="E178" s="114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07"/>
    </row>
    <row r="179" spans="1:17" s="31" customFormat="1" ht="21.75" customHeight="1">
      <c r="A179" s="109"/>
      <c r="B179" s="112"/>
      <c r="C179" s="115"/>
      <c r="D179" s="169"/>
      <c r="E179" s="115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07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109"/>
      <c r="B180" s="112"/>
      <c r="C180" s="115"/>
      <c r="D180" s="169"/>
      <c r="E180" s="115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07"/>
      <c r="Q180" s="32"/>
    </row>
    <row r="181" spans="1:17" s="31" customFormat="1" ht="21.75" customHeight="1">
      <c r="A181" s="110"/>
      <c r="B181" s="113"/>
      <c r="C181" s="116"/>
      <c r="D181" s="170"/>
      <c r="E181" s="116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07"/>
      <c r="O181" s="32"/>
    </row>
    <row r="182" spans="1:17" ht="21.75" customHeight="1">
      <c r="A182" s="108" t="s">
        <v>81</v>
      </c>
      <c r="B182" s="111" t="s">
        <v>58</v>
      </c>
      <c r="C182" s="114" t="s">
        <v>11</v>
      </c>
      <c r="D182" s="120" t="s">
        <v>37</v>
      </c>
      <c r="E182" s="114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07"/>
    </row>
    <row r="183" spans="1:17" ht="21.75" customHeight="1">
      <c r="A183" s="109"/>
      <c r="B183" s="112"/>
      <c r="C183" s="115"/>
      <c r="D183" s="121"/>
      <c r="E183" s="115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07"/>
    </row>
    <row r="184" spans="1:17" ht="21.75" customHeight="1">
      <c r="A184" s="109"/>
      <c r="B184" s="112"/>
      <c r="C184" s="115"/>
      <c r="D184" s="121"/>
      <c r="E184" s="115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07"/>
    </row>
    <row r="185" spans="1:17" ht="21.75" customHeight="1">
      <c r="A185" s="110"/>
      <c r="B185" s="113"/>
      <c r="C185" s="115"/>
      <c r="D185" s="122"/>
      <c r="E185" s="116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07"/>
    </row>
    <row r="186" spans="1:17" ht="21.75" customHeight="1">
      <c r="A186" s="108" t="s">
        <v>83</v>
      </c>
      <c r="B186" s="111" t="s">
        <v>63</v>
      </c>
      <c r="C186" s="114" t="s">
        <v>11</v>
      </c>
      <c r="D186" s="120" t="s">
        <v>37</v>
      </c>
      <c r="E186" s="114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07"/>
    </row>
    <row r="187" spans="1:17" ht="21.75" customHeight="1">
      <c r="A187" s="109"/>
      <c r="B187" s="112"/>
      <c r="C187" s="115"/>
      <c r="D187" s="121"/>
      <c r="E187" s="115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07"/>
    </row>
    <row r="188" spans="1:17" ht="21.75" customHeight="1">
      <c r="A188" s="109"/>
      <c r="B188" s="112"/>
      <c r="C188" s="115"/>
      <c r="D188" s="121"/>
      <c r="E188" s="115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07"/>
    </row>
    <row r="189" spans="1:17" ht="21.75" customHeight="1">
      <c r="A189" s="110"/>
      <c r="B189" s="113"/>
      <c r="C189" s="115"/>
      <c r="D189" s="122"/>
      <c r="E189" s="116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07"/>
    </row>
    <row r="190" spans="1:17" ht="21.75" customHeight="1">
      <c r="A190" s="108" t="s">
        <v>120</v>
      </c>
      <c r="B190" s="111" t="s">
        <v>71</v>
      </c>
      <c r="C190" s="114" t="s">
        <v>11</v>
      </c>
      <c r="D190" s="117" t="s">
        <v>149</v>
      </c>
      <c r="E190" s="114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07"/>
    </row>
    <row r="191" spans="1:17" ht="21.75" customHeight="1">
      <c r="A191" s="109"/>
      <c r="B191" s="112"/>
      <c r="C191" s="115"/>
      <c r="D191" s="118"/>
      <c r="E191" s="115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07"/>
    </row>
    <row r="192" spans="1:17" ht="21.75" customHeight="1">
      <c r="A192" s="109"/>
      <c r="B192" s="112"/>
      <c r="C192" s="115"/>
      <c r="D192" s="118"/>
      <c r="E192" s="115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07"/>
    </row>
    <row r="193" spans="1:23" ht="21.75" customHeight="1">
      <c r="A193" s="110"/>
      <c r="B193" s="113"/>
      <c r="C193" s="115"/>
      <c r="D193" s="119"/>
      <c r="E193" s="116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07"/>
    </row>
    <row r="194" spans="1:23" ht="21.75" customHeight="1">
      <c r="A194" s="108" t="s">
        <v>86</v>
      </c>
      <c r="B194" s="111" t="s">
        <v>82</v>
      </c>
      <c r="C194" s="114" t="s">
        <v>11</v>
      </c>
      <c r="D194" s="117" t="s">
        <v>42</v>
      </c>
      <c r="E194" s="114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07"/>
      <c r="O194" s="3"/>
      <c r="W194" s="3" t="e">
        <f>#REF!+#REF!+#REF!+#REF!</f>
        <v>#REF!</v>
      </c>
    </row>
    <row r="195" spans="1:23" ht="21.75" customHeight="1">
      <c r="A195" s="109"/>
      <c r="B195" s="112"/>
      <c r="C195" s="115"/>
      <c r="D195" s="118"/>
      <c r="E195" s="115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07"/>
    </row>
    <row r="196" spans="1:23" ht="21.75" customHeight="1">
      <c r="A196" s="109"/>
      <c r="B196" s="112"/>
      <c r="C196" s="115"/>
      <c r="D196" s="118"/>
      <c r="E196" s="115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07"/>
    </row>
    <row r="197" spans="1:23" ht="21.75" customHeight="1">
      <c r="A197" s="110"/>
      <c r="B197" s="113"/>
      <c r="C197" s="116"/>
      <c r="D197" s="119"/>
      <c r="E197" s="116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07"/>
    </row>
    <row r="198" spans="1:23" s="10" customFormat="1" ht="21.75" customHeight="1">
      <c r="A198" s="108" t="s">
        <v>121</v>
      </c>
      <c r="B198" s="111" t="s">
        <v>92</v>
      </c>
      <c r="C198" s="114" t="s">
        <v>11</v>
      </c>
      <c r="D198" s="117" t="s">
        <v>42</v>
      </c>
      <c r="E198" s="114" t="s">
        <v>153</v>
      </c>
      <c r="F198" s="12" t="s">
        <v>14</v>
      </c>
      <c r="G198" s="22">
        <f t="shared" ref="G198:M198" si="57">G199+G200+G201</f>
        <v>10636538.800000001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6831864</v>
      </c>
      <c r="L198" s="22">
        <f t="shared" si="57"/>
        <v>0</v>
      </c>
      <c r="M198" s="22">
        <f t="shared" si="57"/>
        <v>0</v>
      </c>
      <c r="N198" s="107"/>
    </row>
    <row r="199" spans="1:23" s="10" customFormat="1" ht="21.75" customHeight="1">
      <c r="A199" s="109"/>
      <c r="B199" s="112"/>
      <c r="C199" s="115"/>
      <c r="D199" s="118"/>
      <c r="E199" s="115"/>
      <c r="F199" s="12" t="s">
        <v>133</v>
      </c>
      <c r="G199" s="22">
        <f>H199+I199+J199+K199+M199</f>
        <v>4188101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v>2981864</v>
      </c>
      <c r="L199" s="22">
        <v>0</v>
      </c>
      <c r="M199" s="22">
        <v>0</v>
      </c>
      <c r="N199" s="107"/>
    </row>
    <row r="200" spans="1:23" s="10" customFormat="1" ht="21.75" customHeight="1">
      <c r="A200" s="109"/>
      <c r="B200" s="112"/>
      <c r="C200" s="115"/>
      <c r="D200" s="118"/>
      <c r="E200" s="115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07"/>
    </row>
    <row r="201" spans="1:23" s="10" customFormat="1" ht="21.75" customHeight="1">
      <c r="A201" s="110"/>
      <c r="B201" s="113"/>
      <c r="C201" s="116"/>
      <c r="D201" s="119"/>
      <c r="E201" s="116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07"/>
    </row>
    <row r="202" spans="1:23" ht="21.75" customHeight="1">
      <c r="A202" s="108" t="s">
        <v>89</v>
      </c>
      <c r="B202" s="111" t="s">
        <v>90</v>
      </c>
      <c r="C202" s="114" t="s">
        <v>11</v>
      </c>
      <c r="D202" s="117" t="s">
        <v>42</v>
      </c>
      <c r="E202" s="114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07"/>
    </row>
    <row r="203" spans="1:23" ht="21.75" customHeight="1">
      <c r="A203" s="109"/>
      <c r="B203" s="112"/>
      <c r="C203" s="115"/>
      <c r="D203" s="118"/>
      <c r="E203" s="115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07"/>
    </row>
    <row r="204" spans="1:23" ht="21.75" customHeight="1">
      <c r="A204" s="109"/>
      <c r="B204" s="112"/>
      <c r="C204" s="115"/>
      <c r="D204" s="118"/>
      <c r="E204" s="115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07"/>
    </row>
    <row r="205" spans="1:23" ht="21.75" customHeight="1">
      <c r="A205" s="110"/>
      <c r="B205" s="113"/>
      <c r="C205" s="116"/>
      <c r="D205" s="119"/>
      <c r="E205" s="116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07"/>
    </row>
    <row r="206" spans="1:23" ht="21.75" customHeight="1">
      <c r="A206" s="108" t="s">
        <v>94</v>
      </c>
      <c r="B206" s="111" t="s">
        <v>84</v>
      </c>
      <c r="C206" s="114" t="s">
        <v>11</v>
      </c>
      <c r="D206" s="117" t="s">
        <v>12</v>
      </c>
      <c r="E206" s="114" t="s">
        <v>153</v>
      </c>
      <c r="F206" s="12" t="s">
        <v>14</v>
      </c>
      <c r="G206" s="22">
        <f t="shared" ref="G206:M206" si="59">G207+G208+G209</f>
        <v>12787862.84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2643096.14</v>
      </c>
      <c r="L206" s="22">
        <f>L207+L208+L209</f>
        <v>2622773.86</v>
      </c>
      <c r="M206" s="22">
        <f t="shared" si="59"/>
        <v>2727323.61</v>
      </c>
      <c r="N206" s="107"/>
    </row>
    <row r="207" spans="1:23" ht="21.75" customHeight="1">
      <c r="A207" s="109"/>
      <c r="B207" s="112"/>
      <c r="C207" s="115"/>
      <c r="D207" s="118"/>
      <c r="E207" s="115"/>
      <c r="F207" s="12" t="s">
        <v>133</v>
      </c>
      <c r="G207" s="22">
        <f t="shared" ref="G207:G217" si="60">H207+I207+J207+K207+M207</f>
        <v>12159391.84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v>2152700.14</v>
      </c>
      <c r="L207" s="22">
        <v>2622773.86</v>
      </c>
      <c r="M207" s="22">
        <v>2727323.61</v>
      </c>
      <c r="N207" s="107"/>
    </row>
    <row r="208" spans="1:23" ht="21.75" customHeight="1">
      <c r="A208" s="109"/>
      <c r="B208" s="112"/>
      <c r="C208" s="115"/>
      <c r="D208" s="118"/>
      <c r="E208" s="115"/>
      <c r="F208" s="12" t="s">
        <v>16</v>
      </c>
      <c r="G208" s="22">
        <f t="shared" si="60"/>
        <v>628471</v>
      </c>
      <c r="H208" s="22">
        <v>138075</v>
      </c>
      <c r="I208" s="22">
        <v>0</v>
      </c>
      <c r="J208" s="22">
        <v>0</v>
      </c>
      <c r="K208" s="22">
        <v>490396</v>
      </c>
      <c r="L208" s="22">
        <v>0</v>
      </c>
      <c r="M208" s="22">
        <v>0</v>
      </c>
      <c r="N208" s="107"/>
      <c r="P208" s="3"/>
    </row>
    <row r="209" spans="1:16" ht="21.75" customHeight="1">
      <c r="A209" s="110"/>
      <c r="B209" s="113"/>
      <c r="C209" s="116"/>
      <c r="D209" s="119"/>
      <c r="E209" s="116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07"/>
      <c r="P209" s="3"/>
    </row>
    <row r="210" spans="1:16" ht="21.75" customHeight="1">
      <c r="A210" s="171" t="s">
        <v>102</v>
      </c>
      <c r="B210" s="111" t="s">
        <v>87</v>
      </c>
      <c r="C210" s="114" t="s">
        <v>11</v>
      </c>
      <c r="D210" s="117" t="s">
        <v>42</v>
      </c>
      <c r="E210" s="114" t="s">
        <v>153</v>
      </c>
      <c r="F210" s="12" t="s">
        <v>14</v>
      </c>
      <c r="G210" s="22">
        <f t="shared" ref="G210:M210" si="61">G211+G212+G213</f>
        <v>7405000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4170000</v>
      </c>
      <c r="L210" s="22">
        <f>L211+L212+L213</f>
        <v>2100000</v>
      </c>
      <c r="M210" s="22">
        <f t="shared" si="61"/>
        <v>2100000</v>
      </c>
      <c r="N210" s="107"/>
    </row>
    <row r="211" spans="1:16" ht="21.75" customHeight="1">
      <c r="A211" s="109"/>
      <c r="B211" s="112"/>
      <c r="C211" s="115"/>
      <c r="D211" s="118"/>
      <c r="E211" s="115"/>
      <c r="F211" s="12" t="s">
        <v>133</v>
      </c>
      <c r="G211" s="22">
        <f t="shared" si="60"/>
        <v>5085000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v>2100000</v>
      </c>
      <c r="L211" s="22">
        <v>2100000</v>
      </c>
      <c r="M211" s="22">
        <v>2100000</v>
      </c>
      <c r="N211" s="107"/>
      <c r="P211" s="2">
        <v>854209197.39999998</v>
      </c>
    </row>
    <row r="212" spans="1:16" ht="21.75" customHeight="1">
      <c r="A212" s="109"/>
      <c r="B212" s="112"/>
      <c r="C212" s="115"/>
      <c r="D212" s="118"/>
      <c r="E212" s="115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07"/>
      <c r="P212" s="2">
        <v>852492090</v>
      </c>
    </row>
    <row r="213" spans="1:16" ht="21.75" customHeight="1">
      <c r="A213" s="110"/>
      <c r="B213" s="113"/>
      <c r="C213" s="116"/>
      <c r="D213" s="119"/>
      <c r="E213" s="116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07"/>
      <c r="P213" s="2">
        <f>P211-P212</f>
        <v>1717107.3999999762</v>
      </c>
    </row>
    <row r="214" spans="1:16" ht="21.75" hidden="1" customHeight="1" outlineLevel="1">
      <c r="A214" s="54"/>
      <c r="B214" s="111" t="s">
        <v>88</v>
      </c>
      <c r="C214" s="114" t="s">
        <v>11</v>
      </c>
      <c r="D214" s="114"/>
      <c r="E214" s="114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07"/>
    </row>
    <row r="215" spans="1:16" ht="21.75" hidden="1" customHeight="1" outlineLevel="1">
      <c r="A215" s="53" t="s">
        <v>89</v>
      </c>
      <c r="B215" s="112"/>
      <c r="C215" s="115"/>
      <c r="D215" s="115"/>
      <c r="E215" s="115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07"/>
    </row>
    <row r="216" spans="1:16" ht="21.75" hidden="1" customHeight="1" outlineLevel="1">
      <c r="A216" s="54"/>
      <c r="B216" s="112"/>
      <c r="C216" s="115"/>
      <c r="D216" s="115"/>
      <c r="E216" s="115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07"/>
    </row>
    <row r="217" spans="1:16" ht="21.75" hidden="1" customHeight="1" outlineLevel="1">
      <c r="A217" s="54"/>
      <c r="B217" s="113"/>
      <c r="C217" s="116"/>
      <c r="D217" s="116"/>
      <c r="E217" s="116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07"/>
    </row>
    <row r="218" spans="1:16" ht="21.75" hidden="1" customHeight="1" outlineLevel="1">
      <c r="A218" s="108" t="s">
        <v>91</v>
      </c>
      <c r="B218" s="111" t="s">
        <v>90</v>
      </c>
      <c r="C218" s="114" t="s">
        <v>11</v>
      </c>
      <c r="D218" s="114"/>
      <c r="E218" s="114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07"/>
    </row>
    <row r="219" spans="1:16" ht="21.75" hidden="1" customHeight="1" outlineLevel="1">
      <c r="A219" s="109"/>
      <c r="B219" s="112"/>
      <c r="C219" s="115"/>
      <c r="D219" s="115"/>
      <c r="E219" s="115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07"/>
    </row>
    <row r="220" spans="1:16" ht="21.75" hidden="1" customHeight="1" outlineLevel="1">
      <c r="A220" s="109"/>
      <c r="B220" s="112"/>
      <c r="C220" s="115"/>
      <c r="D220" s="115"/>
      <c r="E220" s="115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07"/>
    </row>
    <row r="221" spans="1:16" ht="21.75" hidden="1" customHeight="1" outlineLevel="1">
      <c r="A221" s="110"/>
      <c r="B221" s="113"/>
      <c r="C221" s="116"/>
      <c r="D221" s="116"/>
      <c r="E221" s="116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07"/>
    </row>
    <row r="222" spans="1:16" ht="21.75" hidden="1" customHeight="1" outlineLevel="1">
      <c r="A222" s="54"/>
      <c r="B222" s="111" t="s">
        <v>85</v>
      </c>
      <c r="C222" s="114" t="s">
        <v>11</v>
      </c>
      <c r="D222" s="114"/>
      <c r="E222" s="114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07"/>
      <c r="P222" s="3"/>
    </row>
    <row r="223" spans="1:16" ht="21.75" hidden="1" customHeight="1" outlineLevel="1">
      <c r="A223" s="54"/>
      <c r="B223" s="112"/>
      <c r="C223" s="115"/>
      <c r="D223" s="115"/>
      <c r="E223" s="115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07"/>
      <c r="P223" s="3"/>
    </row>
    <row r="224" spans="1:16" ht="21.75" hidden="1" customHeight="1" outlineLevel="1">
      <c r="A224" s="53" t="s">
        <v>122</v>
      </c>
      <c r="B224" s="112"/>
      <c r="C224" s="115"/>
      <c r="D224" s="115"/>
      <c r="E224" s="115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07"/>
      <c r="P224" s="3"/>
    </row>
    <row r="225" spans="1:16" ht="21.75" hidden="1" customHeight="1" outlineLevel="1">
      <c r="A225" s="54"/>
      <c r="B225" s="113"/>
      <c r="C225" s="116"/>
      <c r="D225" s="116"/>
      <c r="E225" s="116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7"/>
      <c r="P225" s="3"/>
    </row>
    <row r="226" spans="1:16" ht="21.75" customHeight="1" collapsed="1">
      <c r="A226" s="126"/>
      <c r="B226" s="129" t="s">
        <v>141</v>
      </c>
      <c r="C226" s="132" t="s">
        <v>11</v>
      </c>
      <c r="D226" s="166" t="s">
        <v>93</v>
      </c>
      <c r="E226" s="132" t="s">
        <v>153</v>
      </c>
      <c r="F226" s="34" t="s">
        <v>14</v>
      </c>
      <c r="G226" s="35">
        <f t="shared" ref="G226:M226" si="65">G227+G228+G229</f>
        <v>22699651.289999999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5471604.9199999999</v>
      </c>
      <c r="L226" s="35">
        <f>L227+L228+L229</f>
        <v>5670475.4000000004</v>
      </c>
      <c r="M226" s="35">
        <f t="shared" si="65"/>
        <v>5877303.2400000002</v>
      </c>
      <c r="N226" s="161"/>
    </row>
    <row r="227" spans="1:16" ht="21.75" customHeight="1">
      <c r="A227" s="127"/>
      <c r="B227" s="130"/>
      <c r="C227" s="133"/>
      <c r="D227" s="133"/>
      <c r="E227" s="133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162"/>
    </row>
    <row r="228" spans="1:16" ht="21.75" customHeight="1">
      <c r="A228" s="127"/>
      <c r="B228" s="130"/>
      <c r="C228" s="133"/>
      <c r="D228" s="133"/>
      <c r="E228" s="133"/>
      <c r="F228" s="34" t="s">
        <v>16</v>
      </c>
      <c r="G228" s="35">
        <f>H228+I228+J228+K228+M228</f>
        <v>18762281.43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4971604.92</v>
      </c>
      <c r="L228" s="35">
        <f>L232+L236+L240+L248+L244</f>
        <v>5170475.4000000004</v>
      </c>
      <c r="M228" s="35">
        <f t="shared" si="67"/>
        <v>5377303.2400000002</v>
      </c>
      <c r="N228" s="162"/>
    </row>
    <row r="229" spans="1:16" ht="21.75" customHeight="1">
      <c r="A229" s="128"/>
      <c r="B229" s="131"/>
      <c r="C229" s="134"/>
      <c r="D229" s="134"/>
      <c r="E229" s="134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163"/>
    </row>
    <row r="230" spans="1:16" ht="21.75" customHeight="1">
      <c r="A230" s="108" t="s">
        <v>18</v>
      </c>
      <c r="B230" s="111" t="s">
        <v>138</v>
      </c>
      <c r="C230" s="114" t="s">
        <v>11</v>
      </c>
      <c r="D230" s="117" t="s">
        <v>95</v>
      </c>
      <c r="E230" s="114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164" t="s">
        <v>150</v>
      </c>
    </row>
    <row r="231" spans="1:16" ht="21.75" customHeight="1">
      <c r="A231" s="109"/>
      <c r="B231" s="112"/>
      <c r="C231" s="115"/>
      <c r="D231" s="118"/>
      <c r="E231" s="115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165"/>
    </row>
    <row r="232" spans="1:16" ht="21.75" customHeight="1">
      <c r="A232" s="109"/>
      <c r="B232" s="112"/>
      <c r="C232" s="115"/>
      <c r="D232" s="118"/>
      <c r="E232" s="115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65"/>
    </row>
    <row r="233" spans="1:16" ht="21.75" customHeight="1">
      <c r="A233" s="110"/>
      <c r="B233" s="113"/>
      <c r="C233" s="115"/>
      <c r="D233" s="119"/>
      <c r="E233" s="116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65"/>
    </row>
    <row r="234" spans="1:16" ht="21.75" customHeight="1">
      <c r="A234" s="108" t="s">
        <v>78</v>
      </c>
      <c r="B234" s="111" t="s">
        <v>96</v>
      </c>
      <c r="C234" s="114" t="s">
        <v>11</v>
      </c>
      <c r="D234" s="117" t="s">
        <v>93</v>
      </c>
      <c r="E234" s="114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165"/>
    </row>
    <row r="235" spans="1:16" ht="21.75" customHeight="1">
      <c r="A235" s="109"/>
      <c r="B235" s="112"/>
      <c r="C235" s="115"/>
      <c r="D235" s="118"/>
      <c r="E235" s="115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165"/>
    </row>
    <row r="236" spans="1:16" ht="21.75" customHeight="1">
      <c r="A236" s="109"/>
      <c r="B236" s="112"/>
      <c r="C236" s="115"/>
      <c r="D236" s="118"/>
      <c r="E236" s="115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65"/>
    </row>
    <row r="237" spans="1:16" ht="21.75" customHeight="1">
      <c r="A237" s="110"/>
      <c r="B237" s="113"/>
      <c r="C237" s="115"/>
      <c r="D237" s="119"/>
      <c r="E237" s="116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65"/>
    </row>
    <row r="238" spans="1:16" ht="21.75" customHeight="1">
      <c r="A238" s="108" t="s">
        <v>81</v>
      </c>
      <c r="B238" s="111" t="s">
        <v>97</v>
      </c>
      <c r="C238" s="114" t="s">
        <v>11</v>
      </c>
      <c r="D238" s="117" t="s">
        <v>42</v>
      </c>
      <c r="E238" s="114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165"/>
    </row>
    <row r="239" spans="1:16" ht="21.75" customHeight="1">
      <c r="A239" s="109"/>
      <c r="B239" s="112"/>
      <c r="C239" s="115"/>
      <c r="D239" s="118"/>
      <c r="E239" s="115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165"/>
    </row>
    <row r="240" spans="1:16" ht="21.75" customHeight="1">
      <c r="A240" s="109"/>
      <c r="B240" s="112"/>
      <c r="C240" s="115"/>
      <c r="D240" s="118"/>
      <c r="E240" s="115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65"/>
    </row>
    <row r="241" spans="1:14" ht="21.75" customHeight="1">
      <c r="A241" s="110"/>
      <c r="B241" s="113"/>
      <c r="C241" s="115"/>
      <c r="D241" s="119"/>
      <c r="E241" s="116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65"/>
    </row>
    <row r="242" spans="1:14" ht="21.75" customHeight="1">
      <c r="A242" s="108" t="s">
        <v>94</v>
      </c>
      <c r="B242" s="111" t="s">
        <v>98</v>
      </c>
      <c r="C242" s="114" t="s">
        <v>11</v>
      </c>
      <c r="D242" s="117" t="s">
        <v>99</v>
      </c>
      <c r="E242" s="114" t="s">
        <v>153</v>
      </c>
      <c r="F242" s="12" t="s">
        <v>14</v>
      </c>
      <c r="G242" s="22">
        <f t="shared" ref="G242:M242" si="71">G243+G244+G245</f>
        <v>1439105.67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180147.96</v>
      </c>
      <c r="L242" s="22">
        <f>L243+L244+L245</f>
        <v>180147.96</v>
      </c>
      <c r="M242" s="22">
        <f t="shared" si="71"/>
        <v>180147.96</v>
      </c>
      <c r="N242" s="165"/>
    </row>
    <row r="243" spans="1:14" ht="21.75" customHeight="1">
      <c r="A243" s="109"/>
      <c r="B243" s="112"/>
      <c r="C243" s="115"/>
      <c r="D243" s="118"/>
      <c r="E243" s="115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165"/>
    </row>
    <row r="244" spans="1:14" ht="21.75" customHeight="1">
      <c r="A244" s="109"/>
      <c r="B244" s="112"/>
      <c r="C244" s="115"/>
      <c r="D244" s="118"/>
      <c r="E244" s="115"/>
      <c r="F244" s="12" t="s">
        <v>16</v>
      </c>
      <c r="G244" s="22">
        <f>H244+I244+J244+K244+M244</f>
        <v>721000</v>
      </c>
      <c r="H244" s="22">
        <v>200000</v>
      </c>
      <c r="I244" s="22">
        <v>290000</v>
      </c>
      <c r="J244" s="48">
        <v>231000</v>
      </c>
      <c r="K244" s="22">
        <v>0</v>
      </c>
      <c r="L244" s="22">
        <v>0</v>
      </c>
      <c r="M244" s="22">
        <v>0</v>
      </c>
      <c r="N244" s="165"/>
    </row>
    <row r="245" spans="1:14" ht="21.75" customHeight="1">
      <c r="A245" s="110"/>
      <c r="B245" s="113"/>
      <c r="C245" s="115"/>
      <c r="D245" s="119"/>
      <c r="E245" s="116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65"/>
    </row>
    <row r="246" spans="1:14" ht="21.75" customHeight="1">
      <c r="A246" s="108" t="s">
        <v>102</v>
      </c>
      <c r="B246" s="111" t="s">
        <v>100</v>
      </c>
      <c r="C246" s="114" t="s">
        <v>11</v>
      </c>
      <c r="D246" s="117" t="s">
        <v>101</v>
      </c>
      <c r="E246" s="114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165"/>
    </row>
    <row r="247" spans="1:14" ht="21.75" customHeight="1">
      <c r="A247" s="109"/>
      <c r="B247" s="112"/>
      <c r="C247" s="115"/>
      <c r="D247" s="118"/>
      <c r="E247" s="115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165"/>
    </row>
    <row r="248" spans="1:14" ht="21.75" customHeight="1">
      <c r="A248" s="109"/>
      <c r="B248" s="112"/>
      <c r="C248" s="115"/>
      <c r="D248" s="118"/>
      <c r="E248" s="115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165"/>
    </row>
    <row r="249" spans="1:14" ht="21.75" customHeight="1">
      <c r="A249" s="110"/>
      <c r="B249" s="113"/>
      <c r="C249" s="115"/>
      <c r="D249" s="119"/>
      <c r="E249" s="116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165"/>
    </row>
    <row r="250" spans="1:14" ht="21.75" customHeight="1">
      <c r="A250" s="126"/>
      <c r="B250" s="129" t="s">
        <v>142</v>
      </c>
      <c r="C250" s="132" t="s">
        <v>11</v>
      </c>
      <c r="D250" s="135" t="s">
        <v>42</v>
      </c>
      <c r="E250" s="132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161"/>
    </row>
    <row r="251" spans="1:14" ht="21.75" customHeight="1">
      <c r="A251" s="127"/>
      <c r="B251" s="130"/>
      <c r="C251" s="133"/>
      <c r="D251" s="136"/>
      <c r="E251" s="133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162"/>
    </row>
    <row r="252" spans="1:14" ht="21.75" customHeight="1">
      <c r="A252" s="127"/>
      <c r="B252" s="130"/>
      <c r="C252" s="133"/>
      <c r="D252" s="136"/>
      <c r="E252" s="133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162"/>
    </row>
    <row r="253" spans="1:14" ht="21.75" customHeight="1">
      <c r="A253" s="128"/>
      <c r="B253" s="131"/>
      <c r="C253" s="134"/>
      <c r="D253" s="137"/>
      <c r="E253" s="134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163"/>
    </row>
    <row r="254" spans="1:14" ht="21.75" customHeight="1">
      <c r="A254" s="108" t="s">
        <v>18</v>
      </c>
      <c r="B254" s="111" t="s">
        <v>104</v>
      </c>
      <c r="C254" s="114" t="s">
        <v>11</v>
      </c>
      <c r="D254" s="117" t="s">
        <v>42</v>
      </c>
      <c r="E254" s="114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156" t="s">
        <v>151</v>
      </c>
    </row>
    <row r="255" spans="1:14" ht="21.75" customHeight="1">
      <c r="A255" s="109"/>
      <c r="B255" s="112"/>
      <c r="C255" s="115"/>
      <c r="D255" s="118"/>
      <c r="E255" s="115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156"/>
    </row>
    <row r="256" spans="1:14" ht="21.75" customHeight="1">
      <c r="A256" s="109"/>
      <c r="B256" s="112"/>
      <c r="C256" s="115"/>
      <c r="D256" s="118"/>
      <c r="E256" s="115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56"/>
    </row>
    <row r="257" spans="1:14" ht="21.75" customHeight="1">
      <c r="A257" s="110"/>
      <c r="B257" s="113"/>
      <c r="C257" s="115"/>
      <c r="D257" s="119"/>
      <c r="E257" s="116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56"/>
    </row>
    <row r="258" spans="1:14" ht="21.75" customHeight="1">
      <c r="A258" s="114" t="s">
        <v>25</v>
      </c>
      <c r="B258" s="111" t="s">
        <v>105</v>
      </c>
      <c r="C258" s="114" t="s">
        <v>11</v>
      </c>
      <c r="D258" s="117" t="s">
        <v>42</v>
      </c>
      <c r="E258" s="114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156"/>
    </row>
    <row r="259" spans="1:14" ht="21.75" customHeight="1">
      <c r="A259" s="115"/>
      <c r="B259" s="112"/>
      <c r="C259" s="115"/>
      <c r="D259" s="118"/>
      <c r="E259" s="115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156"/>
    </row>
    <row r="260" spans="1:14" ht="21.75" customHeight="1">
      <c r="A260" s="115"/>
      <c r="B260" s="112"/>
      <c r="C260" s="115"/>
      <c r="D260" s="118"/>
      <c r="E260" s="115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56"/>
    </row>
    <row r="261" spans="1:14" ht="21.75" customHeight="1">
      <c r="A261" s="116"/>
      <c r="B261" s="113"/>
      <c r="C261" s="115"/>
      <c r="D261" s="119"/>
      <c r="E261" s="116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56"/>
    </row>
    <row r="262" spans="1:14" ht="21.75" customHeight="1">
      <c r="A262" s="108" t="s">
        <v>44</v>
      </c>
      <c r="B262" s="111" t="s">
        <v>107</v>
      </c>
      <c r="C262" s="114" t="s">
        <v>11</v>
      </c>
      <c r="D262" s="117" t="s">
        <v>42</v>
      </c>
      <c r="E262" s="114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156"/>
    </row>
    <row r="263" spans="1:14" ht="21.75" customHeight="1">
      <c r="A263" s="109"/>
      <c r="B263" s="112"/>
      <c r="C263" s="115"/>
      <c r="D263" s="118"/>
      <c r="E263" s="115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156"/>
    </row>
    <row r="264" spans="1:14" ht="21.75" customHeight="1">
      <c r="A264" s="109"/>
      <c r="B264" s="112"/>
      <c r="C264" s="115"/>
      <c r="D264" s="118"/>
      <c r="E264" s="115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56"/>
    </row>
    <row r="265" spans="1:14" ht="21.75" customHeight="1">
      <c r="A265" s="110"/>
      <c r="B265" s="113"/>
      <c r="C265" s="115"/>
      <c r="D265" s="119"/>
      <c r="E265" s="116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56"/>
    </row>
    <row r="266" spans="1:14" ht="21.75" customHeight="1">
      <c r="A266" s="114" t="s">
        <v>78</v>
      </c>
      <c r="B266" s="111" t="s">
        <v>132</v>
      </c>
      <c r="C266" s="114" t="s">
        <v>11</v>
      </c>
      <c r="D266" s="120" t="s">
        <v>37</v>
      </c>
      <c r="E266" s="114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156"/>
    </row>
    <row r="267" spans="1:14" ht="21.75" customHeight="1">
      <c r="A267" s="115"/>
      <c r="B267" s="112"/>
      <c r="C267" s="115"/>
      <c r="D267" s="121"/>
      <c r="E267" s="115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156"/>
    </row>
    <row r="268" spans="1:14" ht="21.75" customHeight="1">
      <c r="A268" s="115"/>
      <c r="B268" s="112"/>
      <c r="C268" s="115"/>
      <c r="D268" s="121"/>
      <c r="E268" s="115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56"/>
    </row>
    <row r="269" spans="1:14" ht="21.75" customHeight="1">
      <c r="A269" s="116"/>
      <c r="B269" s="113"/>
      <c r="C269" s="115"/>
      <c r="D269" s="122"/>
      <c r="E269" s="116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56"/>
    </row>
    <row r="270" spans="1:14" ht="21.75" customHeight="1">
      <c r="A270" s="158" t="s">
        <v>94</v>
      </c>
      <c r="B270" s="111" t="s">
        <v>41</v>
      </c>
      <c r="C270" s="114" t="s">
        <v>11</v>
      </c>
      <c r="D270" s="117" t="s">
        <v>42</v>
      </c>
      <c r="E270" s="114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156"/>
    </row>
    <row r="271" spans="1:14" ht="21.75" customHeight="1">
      <c r="A271" s="159"/>
      <c r="B271" s="112"/>
      <c r="C271" s="115"/>
      <c r="D271" s="118"/>
      <c r="E271" s="115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156"/>
    </row>
    <row r="272" spans="1:14" ht="21.75" customHeight="1">
      <c r="A272" s="159"/>
      <c r="B272" s="112"/>
      <c r="C272" s="115"/>
      <c r="D272" s="118"/>
      <c r="E272" s="115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156"/>
    </row>
    <row r="273" spans="1:14" ht="21.75" customHeight="1">
      <c r="A273" s="160"/>
      <c r="B273" s="113"/>
      <c r="C273" s="115"/>
      <c r="D273" s="119"/>
      <c r="E273" s="116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156"/>
    </row>
    <row r="274" spans="1:14" ht="21.75" hidden="1" customHeight="1" outlineLevel="1">
      <c r="A274" s="108" t="s">
        <v>106</v>
      </c>
      <c r="B274" s="111" t="s">
        <v>103</v>
      </c>
      <c r="C274" s="114" t="s">
        <v>11</v>
      </c>
      <c r="D274" s="114"/>
      <c r="E274" s="114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156"/>
    </row>
    <row r="275" spans="1:14" ht="21.75" hidden="1" customHeight="1" outlineLevel="1">
      <c r="A275" s="109"/>
      <c r="B275" s="112"/>
      <c r="C275" s="115"/>
      <c r="D275" s="115"/>
      <c r="E275" s="115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56"/>
    </row>
    <row r="276" spans="1:14" ht="21.75" hidden="1" customHeight="1" outlineLevel="1">
      <c r="A276" s="109"/>
      <c r="B276" s="112"/>
      <c r="C276" s="115"/>
      <c r="D276" s="115"/>
      <c r="E276" s="115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56"/>
    </row>
    <row r="277" spans="1:14" ht="21.75" hidden="1" customHeight="1" outlineLevel="1">
      <c r="A277" s="110"/>
      <c r="B277" s="113"/>
      <c r="C277" s="115"/>
      <c r="D277" s="116"/>
      <c r="E277" s="116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56"/>
    </row>
    <row r="278" spans="1:14" ht="21.75" hidden="1" customHeight="1" outlineLevel="1">
      <c r="A278" s="108" t="s">
        <v>108</v>
      </c>
      <c r="B278" s="111" t="s">
        <v>109</v>
      </c>
      <c r="C278" s="114" t="s">
        <v>11</v>
      </c>
      <c r="D278" s="114"/>
      <c r="E278" s="114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56"/>
    </row>
    <row r="279" spans="1:14" ht="21.75" hidden="1" customHeight="1" outlineLevel="1">
      <c r="A279" s="109"/>
      <c r="B279" s="112"/>
      <c r="C279" s="115"/>
      <c r="D279" s="115"/>
      <c r="E279" s="115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56"/>
    </row>
    <row r="280" spans="1:14" ht="21.75" hidden="1" customHeight="1" outlineLevel="1">
      <c r="A280" s="109"/>
      <c r="B280" s="112"/>
      <c r="C280" s="115"/>
      <c r="D280" s="115"/>
      <c r="E280" s="115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56"/>
    </row>
    <row r="281" spans="1:14" ht="21.75" hidden="1" customHeight="1" outlineLevel="1">
      <c r="A281" s="110"/>
      <c r="B281" s="113"/>
      <c r="C281" s="115"/>
      <c r="D281" s="116"/>
      <c r="E281" s="116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56"/>
    </row>
    <row r="282" spans="1:14" ht="21.75" hidden="1" customHeight="1" outlineLevel="1">
      <c r="A282" s="54"/>
      <c r="B282" s="111" t="s">
        <v>110</v>
      </c>
      <c r="C282" s="114" t="s">
        <v>11</v>
      </c>
      <c r="D282" s="114"/>
      <c r="E282" s="114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56"/>
    </row>
    <row r="283" spans="1:14" ht="21.75" hidden="1" customHeight="1" outlineLevel="1">
      <c r="A283" s="54" t="s">
        <v>111</v>
      </c>
      <c r="B283" s="112"/>
      <c r="C283" s="115"/>
      <c r="D283" s="115"/>
      <c r="E283" s="115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56"/>
    </row>
    <row r="284" spans="1:14" ht="21.75" hidden="1" customHeight="1" outlineLevel="1">
      <c r="A284" s="54"/>
      <c r="B284" s="112"/>
      <c r="C284" s="115"/>
      <c r="D284" s="115"/>
      <c r="E284" s="115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56"/>
    </row>
    <row r="285" spans="1:14" ht="21.75" hidden="1" customHeight="1" outlineLevel="1">
      <c r="A285" s="54"/>
      <c r="B285" s="113"/>
      <c r="C285" s="115"/>
      <c r="D285" s="116"/>
      <c r="E285" s="116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57"/>
    </row>
    <row r="286" spans="1:14" ht="21.75" customHeight="1" collapsed="1">
      <c r="A286" s="126">
        <v>5</v>
      </c>
      <c r="B286" s="129" t="s">
        <v>139</v>
      </c>
      <c r="C286" s="132" t="s">
        <v>11</v>
      </c>
      <c r="D286" s="40"/>
      <c r="E286" s="132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>
      <c r="A287" s="127"/>
      <c r="B287" s="130"/>
      <c r="C287" s="133"/>
      <c r="D287" s="41"/>
      <c r="E287" s="133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>
      <c r="A288" s="127"/>
      <c r="B288" s="130"/>
      <c r="C288" s="133"/>
      <c r="D288" s="41"/>
      <c r="E288" s="133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>
      <c r="A289" s="128"/>
      <c r="B289" s="131"/>
      <c r="C289" s="134"/>
      <c r="D289" s="42"/>
      <c r="E289" s="134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>
      <c r="A290" s="108" t="s">
        <v>18</v>
      </c>
      <c r="B290" s="111" t="s">
        <v>140</v>
      </c>
      <c r="C290" s="114" t="s">
        <v>11</v>
      </c>
      <c r="D290" s="114" t="s">
        <v>113</v>
      </c>
      <c r="E290" s="114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06" t="s">
        <v>114</v>
      </c>
    </row>
    <row r="291" spans="1:14" ht="21.75" customHeight="1">
      <c r="A291" s="109"/>
      <c r="B291" s="112"/>
      <c r="C291" s="115"/>
      <c r="D291" s="115"/>
      <c r="E291" s="115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07"/>
    </row>
    <row r="292" spans="1:14" ht="21.75" customHeight="1">
      <c r="A292" s="109"/>
      <c r="B292" s="112"/>
      <c r="C292" s="115"/>
      <c r="D292" s="115"/>
      <c r="E292" s="115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07"/>
    </row>
    <row r="293" spans="1:14" ht="21.75" customHeight="1">
      <c r="A293" s="110"/>
      <c r="B293" s="113"/>
      <c r="C293" s="116"/>
      <c r="D293" s="116"/>
      <c r="E293" s="116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07"/>
    </row>
    <row r="294" spans="1:14" ht="23.25" hidden="1" customHeight="1" outlineLevel="1">
      <c r="A294" s="126">
        <v>6</v>
      </c>
      <c r="B294" s="129" t="s">
        <v>123</v>
      </c>
      <c r="C294" s="132" t="s">
        <v>11</v>
      </c>
      <c r="D294" s="40"/>
      <c r="E294" s="132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>
      <c r="A295" s="127"/>
      <c r="B295" s="154"/>
      <c r="C295" s="133"/>
      <c r="D295" s="41"/>
      <c r="E295" s="133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>
      <c r="A296" s="127"/>
      <c r="B296" s="154"/>
      <c r="C296" s="133"/>
      <c r="D296" s="41"/>
      <c r="E296" s="133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>
      <c r="A297" s="128"/>
      <c r="B297" s="155"/>
      <c r="C297" s="134"/>
      <c r="D297" s="42"/>
      <c r="E297" s="134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>
      <c r="A298" s="108" t="s">
        <v>124</v>
      </c>
      <c r="B298" s="111" t="s">
        <v>125</v>
      </c>
      <c r="C298" s="114" t="s">
        <v>11</v>
      </c>
      <c r="D298" s="114" t="s">
        <v>113</v>
      </c>
      <c r="E298" s="114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52" t="s">
        <v>126</v>
      </c>
    </row>
    <row r="299" spans="1:14" ht="21.75" hidden="1" customHeight="1" outlineLevel="1">
      <c r="A299" s="109"/>
      <c r="B299" s="112"/>
      <c r="C299" s="115"/>
      <c r="D299" s="115"/>
      <c r="E299" s="115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53"/>
    </row>
    <row r="300" spans="1:14" ht="21.75" hidden="1" customHeight="1" outlineLevel="1">
      <c r="A300" s="109"/>
      <c r="B300" s="112"/>
      <c r="C300" s="115"/>
      <c r="D300" s="115"/>
      <c r="E300" s="115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53"/>
    </row>
    <row r="301" spans="1:14" ht="21.75" hidden="1" customHeight="1" outlineLevel="1">
      <c r="A301" s="110"/>
      <c r="B301" s="113"/>
      <c r="C301" s="116"/>
      <c r="D301" s="116"/>
      <c r="E301" s="116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53"/>
    </row>
    <row r="302" spans="1:14" ht="21.75" hidden="1" customHeight="1" outlineLevel="1">
      <c r="A302" s="126">
        <v>7</v>
      </c>
      <c r="B302" s="129" t="s">
        <v>127</v>
      </c>
      <c r="C302" s="132" t="s">
        <v>11</v>
      </c>
      <c r="D302" s="40"/>
      <c r="E302" s="132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>
      <c r="A303" s="127"/>
      <c r="B303" s="130"/>
      <c r="C303" s="133"/>
      <c r="D303" s="41"/>
      <c r="E303" s="133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>
      <c r="A304" s="127"/>
      <c r="B304" s="130"/>
      <c r="C304" s="133"/>
      <c r="D304" s="41"/>
      <c r="E304" s="133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>
      <c r="A305" s="128"/>
      <c r="B305" s="131"/>
      <c r="C305" s="134"/>
      <c r="D305" s="42"/>
      <c r="E305" s="134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>
      <c r="A306" s="108" t="s">
        <v>128</v>
      </c>
      <c r="B306" s="111" t="s">
        <v>129</v>
      </c>
      <c r="C306" s="114" t="s">
        <v>11</v>
      </c>
      <c r="D306" s="114" t="s">
        <v>113</v>
      </c>
      <c r="E306" s="114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138" t="s">
        <v>130</v>
      </c>
    </row>
    <row r="307" spans="1:41" ht="30.75" hidden="1" customHeight="1" outlineLevel="1">
      <c r="A307" s="109"/>
      <c r="B307" s="112"/>
      <c r="C307" s="115"/>
      <c r="D307" s="115"/>
      <c r="E307" s="115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139"/>
    </row>
    <row r="308" spans="1:41" ht="30.75" hidden="1" customHeight="1" outlineLevel="1">
      <c r="A308" s="109"/>
      <c r="B308" s="112"/>
      <c r="C308" s="115"/>
      <c r="D308" s="115"/>
      <c r="E308" s="115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139"/>
    </row>
    <row r="309" spans="1:41" ht="30.75" hidden="1" customHeight="1" outlineLevel="1">
      <c r="A309" s="110"/>
      <c r="B309" s="113"/>
      <c r="C309" s="116"/>
      <c r="D309" s="116"/>
      <c r="E309" s="116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139"/>
    </row>
    <row r="310" spans="1:41" ht="21.75" customHeight="1" collapsed="1">
      <c r="A310" s="140" t="s">
        <v>115</v>
      </c>
      <c r="B310" s="143" t="s">
        <v>116</v>
      </c>
      <c r="C310" s="144"/>
      <c r="D310" s="144"/>
      <c r="E310" s="145"/>
      <c r="F310" s="44" t="s">
        <v>14</v>
      </c>
      <c r="G310" s="45">
        <f t="shared" ref="G310:M310" si="92">G311+G312+G313</f>
        <v>5647882889.4300003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1217416999.23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>
      <c r="A311" s="141"/>
      <c r="B311" s="146"/>
      <c r="C311" s="147"/>
      <c r="D311" s="147"/>
      <c r="E311" s="148"/>
      <c r="F311" s="44" t="s">
        <v>133</v>
      </c>
      <c r="G311" s="45">
        <f>H311+I311+J311+K311+M311</f>
        <v>1498148570.51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335932866.72999996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>
      <c r="A312" s="141"/>
      <c r="B312" s="146"/>
      <c r="C312" s="147"/>
      <c r="D312" s="147"/>
      <c r="E312" s="148"/>
      <c r="F312" s="44" t="s">
        <v>16</v>
      </c>
      <c r="G312" s="45">
        <f>H312+I312+J312+K312+M312</f>
        <v>3759087351.6000004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804486386.53000009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>
      <c r="A313" s="142"/>
      <c r="B313" s="149"/>
      <c r="C313" s="150"/>
      <c r="D313" s="150"/>
      <c r="E313" s="151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'[16]СРБ на план. период_1'!T104</f>
        <v>1217416999.23</v>
      </c>
      <c r="L314" s="43">
        <f>'[16]СРБ на план. период_1'!U104</f>
        <v>1158031957.79</v>
      </c>
      <c r="M314" s="43">
        <f>'[16]СРБ на план. период_1'!V104</f>
        <v>1167031291.9100001</v>
      </c>
    </row>
    <row r="315" spans="1:41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>
      <c r="J316" s="30"/>
      <c r="L316" s="30"/>
      <c r="M316" s="30"/>
    </row>
    <row r="317" spans="1:41" s="17" customFormat="1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>
      <c r="J322" s="30"/>
      <c r="K322" s="30"/>
      <c r="L322" s="30"/>
      <c r="M322" s="30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оконч.2022 и бюджет 2023-25</vt:lpstr>
      <vt:lpstr>на 01.03.</vt:lpstr>
      <vt:lpstr>на 01.04</vt:lpstr>
      <vt:lpstr>'на 01.03.'!Область_печати</vt:lpstr>
      <vt:lpstr>'на 01.04'!Область_печати</vt:lpstr>
      <vt:lpstr>'оконч.2022 и бюджет 2023-25'!Область_печати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2023-04-10T06:43:43Z</cp:lastPrinted>
  <dcterms:created xsi:type="dcterms:W3CDTF">2016-12-27T10:55:56Z</dcterms:created>
  <dcterms:modified xsi:type="dcterms:W3CDTF">2023-04-14T07:04:29Z</dcterms:modified>
</cp:coreProperties>
</file>