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8535"/>
  </bookViews>
  <sheets>
    <sheet name="по обл.и город" sheetId="1" r:id="rId1"/>
    <sheet name="инвалиды" sheetId="2" r:id="rId2"/>
    <sheet name="пенсионеры" sheetId="5" r:id="rId3"/>
    <sheet name="работающие" sheetId="6" r:id="rId4"/>
  </sheets>
  <definedNames>
    <definedName name="_xlnm.Print_Area" localSheetId="1">инвалиды!$A$1:$H$66</definedName>
    <definedName name="_xlnm.Print_Area" localSheetId="2">пенсионеры!$A$1:$J$151</definedName>
    <definedName name="_xlnm.Print_Area" localSheetId="0">'по обл.и город'!$A$1:$FJ$68</definedName>
    <definedName name="_xlnm.Print_Area" localSheetId="3">работающие!$A$1:$I$35</definedName>
  </definedNames>
  <calcPr calcId="124519"/>
</workbook>
</file>

<file path=xl/calcChain.xml><?xml version="1.0" encoding="utf-8"?>
<calcChain xmlns="http://schemas.openxmlformats.org/spreadsheetml/2006/main">
  <c r="BP51" i="1"/>
  <c r="CB51"/>
  <c r="CN51"/>
  <c r="CZ51"/>
  <c r="EJ51"/>
  <c r="EV51"/>
  <c r="FH50"/>
  <c r="FH49"/>
  <c r="FH48"/>
  <c r="FH47"/>
  <c r="FH46"/>
  <c r="FH45"/>
  <c r="FH44"/>
  <c r="FH43"/>
  <c r="FH42"/>
  <c r="FH41"/>
  <c r="FH40"/>
  <c r="FH39"/>
  <c r="FH38"/>
  <c r="FH37"/>
  <c r="FH36"/>
  <c r="FH35"/>
  <c r="FH34"/>
  <c r="FH33"/>
  <c r="FH32"/>
  <c r="FH31"/>
  <c r="FH30"/>
  <c r="FH29"/>
  <c r="FH28"/>
  <c r="FH27"/>
  <c r="FH26"/>
  <c r="FH25"/>
  <c r="FH24"/>
  <c r="FH23"/>
  <c r="FH22"/>
  <c r="BB51"/>
  <c r="AN51"/>
  <c r="IF44"/>
  <c r="FH51" l="1"/>
  <c r="A49" i="5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43"/>
  <c r="A44" s="1"/>
  <c r="A45" s="1"/>
  <c r="A46" s="1"/>
  <c r="A47" s="1"/>
  <c r="A35"/>
  <c r="A36" s="1"/>
  <c r="A37" s="1"/>
  <c r="A38" s="1"/>
  <c r="A39" s="1"/>
  <c r="A40" s="1"/>
  <c r="A41" s="1"/>
  <c r="A60" i="2"/>
  <c r="A59"/>
  <c r="A25"/>
  <c r="A21"/>
  <c r="A22" s="1"/>
  <c r="A23" s="1"/>
  <c r="A24" s="1"/>
  <c r="A15" i="6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IF46" i="1"/>
  <c r="IF45"/>
  <c r="IF22"/>
  <c r="IF23"/>
  <c r="IF24"/>
  <c r="IF25"/>
  <c r="IF26"/>
  <c r="IF27"/>
  <c r="IF28"/>
  <c r="IF29"/>
  <c r="IF30"/>
  <c r="IF31"/>
  <c r="IF32"/>
  <c r="IF33"/>
  <c r="IF34"/>
  <c r="IF35"/>
  <c r="IF36"/>
  <c r="IF37"/>
  <c r="IF38"/>
  <c r="IF39"/>
  <c r="IF40"/>
  <c r="IF41"/>
  <c r="IF42"/>
  <c r="IF43"/>
  <c r="IF47"/>
  <c r="IF48"/>
  <c r="IF49"/>
  <c r="IF50"/>
  <c r="A26" i="2" l="1"/>
  <c r="A27" s="1"/>
  <c r="A28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</calcChain>
</file>

<file path=xl/sharedStrings.xml><?xml version="1.0" encoding="utf-8"?>
<sst xmlns="http://schemas.openxmlformats.org/spreadsheetml/2006/main" count="509" uniqueCount="297">
  <si>
    <t>С В Е Д Е Н И Я</t>
  </si>
  <si>
    <t>№
п/п</t>
  </si>
  <si>
    <t>на 01.01.20</t>
  </si>
  <si>
    <t xml:space="preserve"> - всего</t>
  </si>
  <si>
    <t xml:space="preserve">Количество граждан, состоящих на учете
по состоянию </t>
  </si>
  <si>
    <t>семей</t>
  </si>
  <si>
    <t>человек</t>
  </si>
  <si>
    <t>В том числе</t>
  </si>
  <si>
    <t>(подпись)</t>
  </si>
  <si>
    <t>работающие</t>
  </si>
  <si>
    <t>безработные</t>
  </si>
  <si>
    <t>пенсионеры</t>
  </si>
  <si>
    <t>"</t>
  </si>
  <si>
    <t xml:space="preserve"> г.</t>
  </si>
  <si>
    <t>инвалиды I и II групп, инвалиды
с детства</t>
  </si>
  <si>
    <t>УТВЕРЖДАЮ</t>
  </si>
  <si>
    <t>"Устьянский муниципальный район"</t>
  </si>
  <si>
    <t>по МО "Устьянский муниципальный район" Архангельской области</t>
  </si>
  <si>
    <t>ИТОГО:</t>
  </si>
  <si>
    <t>1</t>
  </si>
  <si>
    <t>г.Ярославль</t>
  </si>
  <si>
    <t>Ярославская область</t>
  </si>
  <si>
    <t>г.Москва</t>
  </si>
  <si>
    <t>Московская область</t>
  </si>
  <si>
    <t>Вологодская область</t>
  </si>
  <si>
    <t>Нижегородская область</t>
  </si>
  <si>
    <t>Воронежская область</t>
  </si>
  <si>
    <t xml:space="preserve">г.Вологда </t>
  </si>
  <si>
    <t>Волгоградская область</t>
  </si>
  <si>
    <t>Тульская область</t>
  </si>
  <si>
    <t>Ростовская область</t>
  </si>
  <si>
    <t>Тверская область</t>
  </si>
  <si>
    <t>Калужская область</t>
  </si>
  <si>
    <t>Брянская область</t>
  </si>
  <si>
    <t>Калининградская область</t>
  </si>
  <si>
    <t>Липецкая область</t>
  </si>
  <si>
    <t>Белгородская область</t>
  </si>
  <si>
    <t>г.Санкт-Петербург</t>
  </si>
  <si>
    <t>января</t>
  </si>
  <si>
    <t>Ленинградская область</t>
  </si>
  <si>
    <t>г.Кострома</t>
  </si>
  <si>
    <t>г.Краснодар</t>
  </si>
  <si>
    <t>г.Рыбинск</t>
  </si>
  <si>
    <t>г.Брянск</t>
  </si>
  <si>
    <t>г.Воронеж</t>
  </si>
  <si>
    <t>г.Волгоград</t>
  </si>
  <si>
    <t>Наименование районов
и городов, не относящихся
к районам Крайнего Севера или приравненным к ним местностям</t>
  </si>
  <si>
    <t>г.Псков</t>
  </si>
  <si>
    <t>Смоленская область</t>
  </si>
  <si>
    <t>Ставропольский край</t>
  </si>
  <si>
    <t>СПИСОК</t>
  </si>
  <si>
    <t>Дата постановки на учет</t>
  </si>
  <si>
    <t>ФИО</t>
  </si>
  <si>
    <t>Молчановская Надежда Николаевна</t>
  </si>
  <si>
    <t>Порывкина Любовь Алексеевна</t>
  </si>
  <si>
    <t>Спрингис Галина Павловна</t>
  </si>
  <si>
    <t>Савицкая Александра Ефимовна</t>
  </si>
  <si>
    <t>Шабанова Клавдия Кузьминична</t>
  </si>
  <si>
    <t>Максимовская Лидия Александровна</t>
  </si>
  <si>
    <t>Мокрецов Михаил Васильевич</t>
  </si>
  <si>
    <t>Опалихина Зинаида Евгеньевна</t>
  </si>
  <si>
    <t>Вурста Анна Ивановна</t>
  </si>
  <si>
    <t>Ноздрина Анна Ивановна</t>
  </si>
  <si>
    <t>Фурманец Апполинария Ивановна</t>
  </si>
  <si>
    <t>Попович Александра Александровна</t>
  </si>
  <si>
    <t>Никитина Валентина Григорьевна</t>
  </si>
  <si>
    <t>Пономарева Тамара Степановна</t>
  </si>
  <si>
    <t>Уланова Анна Власьевна</t>
  </si>
  <si>
    <t>Буторина Ирина Сергеевна</t>
  </si>
  <si>
    <t>Синицкая Татьяна Михайловна</t>
  </si>
  <si>
    <t>Танасюк Михаил Арсентьевич</t>
  </si>
  <si>
    <t>Кошкин Евгений Петрович</t>
  </si>
  <si>
    <t>Портасенок Екатерина Павловна</t>
  </si>
  <si>
    <t>Юрикова Олеся Валерьевна</t>
  </si>
  <si>
    <t>Трапезников Геннадий Федорович</t>
  </si>
  <si>
    <t>Илатовская Нина Павловна</t>
  </si>
  <si>
    <t>Кошелев Артем Валерьевич</t>
  </si>
  <si>
    <t>Гутенев Анатолий Никифорович</t>
  </si>
  <si>
    <t>Павлова Мария Александровна</t>
  </si>
  <si>
    <t>Ожигин Николай Николаевич</t>
  </si>
  <si>
    <t>Селемянкина Евгения Викторовна</t>
  </si>
  <si>
    <t>Клованич Наталия Владимировна</t>
  </si>
  <si>
    <t>Рогозина Татьяна Михайловна</t>
  </si>
  <si>
    <t>Состав семьи (чел)</t>
  </si>
  <si>
    <t xml:space="preserve">(по категориям – инвалиды 1-2 гр., пенсионеры, безработные, работающие) </t>
  </si>
  <si>
    <t xml:space="preserve">по МО «Устьянский муниципальный район» Архангельской области </t>
  </si>
  <si>
    <t>инвалиды I и II групп, инвалиды с детства</t>
  </si>
  <si>
    <t>(категория граждан)</t>
  </si>
  <si>
    <t>Орган местного самоуправления</t>
  </si>
  <si>
    <t>Номер п/п</t>
  </si>
  <si>
    <t>Устьянский район</t>
  </si>
  <si>
    <t xml:space="preserve"> граждан, состоящих в очереди и имеющих право на получение жилищных сертификатов </t>
  </si>
  <si>
    <t>Курилов Евгений Иванович</t>
  </si>
  <si>
    <t>Полуэктов Валерий Константинович</t>
  </si>
  <si>
    <t>Ястребова Валентина Павловна</t>
  </si>
  <si>
    <t>Челяева Тамара Владимировна</t>
  </si>
  <si>
    <t>Ширшов Иван Александрович</t>
  </si>
  <si>
    <t>Беседина Нина Лукична</t>
  </si>
  <si>
    <t>Пермякова Татьяна Николаевна</t>
  </si>
  <si>
    <t>Такахо Любовь Петровна</t>
  </si>
  <si>
    <t>Акишина Зинаида Павловна</t>
  </si>
  <si>
    <t>Дьячкова Зоя Степановна</t>
  </si>
  <si>
    <t>Болдырева Нина Вячеславовна</t>
  </si>
  <si>
    <t>Ермаков Дмитрий Герасимович</t>
  </si>
  <si>
    <t>Шанин Владимир Петрович</t>
  </si>
  <si>
    <t>Шалатонов Владимир Алексеевич</t>
  </si>
  <si>
    <t>Тимотина Нина Александровна</t>
  </si>
  <si>
    <t>Жернов Виктор Иванович</t>
  </si>
  <si>
    <t>Кошкина Манефа Павловна</t>
  </si>
  <si>
    <t>Армеев Виталий Федорович</t>
  </si>
  <si>
    <t>Кошелев Николай Николаевич</t>
  </si>
  <si>
    <t>Корякина Лидия Ефимовна</t>
  </si>
  <si>
    <t>Шпынова Юлия Васильевна</t>
  </si>
  <si>
    <t>Скорик Валентина Григорьевна</t>
  </si>
  <si>
    <t>Суворов Василий Николаевич</t>
  </si>
  <si>
    <t>Турейко Людмила Григорьевна</t>
  </si>
  <si>
    <t>Русина Галина Анатольевна</t>
  </si>
  <si>
    <t>Шумилов Евлампий Алексеевич</t>
  </si>
  <si>
    <t>Гавриш Нина Анатольевна</t>
  </si>
  <si>
    <t>Рогачева Ольга Даниловна</t>
  </si>
  <si>
    <t>Выморкова Ольга Владимировна</t>
  </si>
  <si>
    <t>Ширко Зинаида Ивановна</t>
  </si>
  <si>
    <t>Летавина Надежда Александровна</t>
  </si>
  <si>
    <t>Каракаш Татьяна Варфоломеевна</t>
  </si>
  <si>
    <t>Резанова Любовь Ивановна</t>
  </si>
  <si>
    <t>Иващук Елена Константиновна</t>
  </si>
  <si>
    <t>Волова Нина Николаевна</t>
  </si>
  <si>
    <t>Иевлев Николай Николаевич</t>
  </si>
  <si>
    <t>Беляев Владимир Павлович</t>
  </si>
  <si>
    <t>Киевская Екатерина Михайловна</t>
  </si>
  <si>
    <t>Хабарова Нина Федоровна</t>
  </si>
  <si>
    <t>Зубрей Валентина Васильевна</t>
  </si>
  <si>
    <t>Владимирова Антонина Ивановна</t>
  </si>
  <si>
    <t>Соснина Светлана Николаевна</t>
  </si>
  <si>
    <t>Потеряйко Лидия Александровна</t>
  </si>
  <si>
    <t>Казакова Валентина Павловна</t>
  </si>
  <si>
    <t>Бескурова Галина Петровна</t>
  </si>
  <si>
    <t>Купчук Зинаида Прокопьевна</t>
  </si>
  <si>
    <t>Куркунова Вера Михайловна</t>
  </si>
  <si>
    <t>Демидов Виталий Александрович</t>
  </si>
  <si>
    <t>Альбицкая Лидия Ниловна</t>
  </si>
  <si>
    <t>Валетова Татьяна Дмитриевна</t>
  </si>
  <si>
    <t>Серова Валентина Ивановна</t>
  </si>
  <si>
    <t>Обухова Александра Егоровна</t>
  </si>
  <si>
    <t>Лисичкина Маргарита Валентиновна</t>
  </si>
  <si>
    <t>Краснова Елена Леонидовна</t>
  </si>
  <si>
    <t>Другова Нина Кузьмовна</t>
  </si>
  <si>
    <t>Янченко Владимир Васильевич</t>
  </si>
  <si>
    <t>Воробьев Валерий Константинович</t>
  </si>
  <si>
    <t>Куприяновская  Любовь Александровна</t>
  </si>
  <si>
    <t>Голышева Вера Николаевна</t>
  </si>
  <si>
    <t>Воробьева Елизавета Анатольевна</t>
  </si>
  <si>
    <t>Киевская Татьяна Николаевна</t>
  </si>
  <si>
    <t>Шабалина Валентина Александровна</t>
  </si>
  <si>
    <t>Хватова Надежда Николаевна</t>
  </si>
  <si>
    <t>Воронцова Людмила Ивановна</t>
  </si>
  <si>
    <t>Бутин Владимир Борисович</t>
  </si>
  <si>
    <t>Скрипченко Таисия Алексеевна</t>
  </si>
  <si>
    <t>Горелкина Валентина Александровна</t>
  </si>
  <si>
    <t>Киселев Валерий Александрович</t>
  </si>
  <si>
    <t>Мозжелина Дарья Яковлевна</t>
  </si>
  <si>
    <t>Иванова Алина Андреевна</t>
  </si>
  <si>
    <t>Владимирова Анастасия Федоровна</t>
  </si>
  <si>
    <t>Янковская Надежда Савватиевна</t>
  </si>
  <si>
    <t>Дернова Надежда Александровна</t>
  </si>
  <si>
    <t>Щербина Николай Григорьевич</t>
  </si>
  <si>
    <t>Янборисова Анна Васильевна</t>
  </si>
  <si>
    <t>Шарапова Валентина Петровна</t>
  </si>
  <si>
    <t>Пологих Людмила Григорьевна</t>
  </si>
  <si>
    <t>Сафронова Екатерина Ивановна</t>
  </si>
  <si>
    <t>Буторина Нина Егоровна</t>
  </si>
  <si>
    <t>Сазонов Николай Петрович</t>
  </si>
  <si>
    <t>Рыбченко Лидия Павловна</t>
  </si>
  <si>
    <t>Игнатова Людмила Ивановна</t>
  </si>
  <si>
    <t>Мусихин Леонид Михайлович</t>
  </si>
  <si>
    <t>Котугина Ия Федоровна</t>
  </si>
  <si>
    <t>Ковалев Алексей Михайлович</t>
  </si>
  <si>
    <t>Дмитриева Вера Назаровна</t>
  </si>
  <si>
    <t>Левицкая Елена Владимировна</t>
  </si>
  <si>
    <t>Верюжская Анастасия Александровна</t>
  </si>
  <si>
    <t>Вершинина Людмила Антоновна</t>
  </si>
  <si>
    <t>Паршина Галина Николаевна</t>
  </si>
  <si>
    <t>Мымрина Галина Александровна</t>
  </si>
  <si>
    <t>Жалбэ Екатерина Петровна</t>
  </si>
  <si>
    <t>Карякина Светлана Александровна</t>
  </si>
  <si>
    <t>Шишкина Галина Александровна</t>
  </si>
  <si>
    <t>Лопушанский Александр Николаевич</t>
  </si>
  <si>
    <t>Молчанова Надежда Константиновна</t>
  </si>
  <si>
    <t>Кошкина Глафира Степановна</t>
  </si>
  <si>
    <t>Кошицкая Анна Алексеевна</t>
  </si>
  <si>
    <t>Пушкин Петр Петрович</t>
  </si>
  <si>
    <t>Акулов Валентин Борисович</t>
  </si>
  <si>
    <t>Притчина Евдокия Валентиновна</t>
  </si>
  <si>
    <t>Тарасова Антонина Степановна</t>
  </si>
  <si>
    <t>Казакова Любовь Казимировна</t>
  </si>
  <si>
    <t>Звездина Тамара Евгеньевна</t>
  </si>
  <si>
    <t>Новицкая Надежда Михайловна</t>
  </si>
  <si>
    <t>Кошкин Александр Михайлович</t>
  </si>
  <si>
    <t>Кошкин Александр Андреевич</t>
  </si>
  <si>
    <t>Олюкова Зоя Александровна</t>
  </si>
  <si>
    <t>Врачева Марина Алексеевна</t>
  </si>
  <si>
    <t>Кошкин Александр Иванович</t>
  </si>
  <si>
    <t xml:space="preserve">Дурягина Надежда Сергеевна </t>
  </si>
  <si>
    <t>Сковородина Раиса Николаевна</t>
  </si>
  <si>
    <t xml:space="preserve">Мартыненко Зинаида Ивановна </t>
  </si>
  <si>
    <t>Иевлев Геннадий Михайлович</t>
  </si>
  <si>
    <t>Иванов Владимир Иванович</t>
  </si>
  <si>
    <t xml:space="preserve">Дружинина Ольга Аполлинарьевна </t>
  </si>
  <si>
    <t>граждан, состоящих в очереди на получение жилищных сертификатов</t>
  </si>
  <si>
    <t>работающие граждане</t>
  </si>
  <si>
    <t>Звездин Александр Иванович</t>
  </si>
  <si>
    <t>Поздеева Валентина Анатольевна</t>
  </si>
  <si>
    <t>Сухопарова Татьяна Валентиновна</t>
  </si>
  <si>
    <t>Звездина Валентина Григорьевна</t>
  </si>
  <si>
    <t>Кессаев Омари Михайлович</t>
  </si>
  <si>
    <t>Понедельникова Марина Васильевна</t>
  </si>
  <si>
    <t>Васильева Ольга Михайловна</t>
  </si>
  <si>
    <t>Кононов Владимир Николаевич</t>
  </si>
  <si>
    <t>Алборов Виктор Владимирович</t>
  </si>
  <si>
    <t>Демьяновская Елена Ивановна</t>
  </si>
  <si>
    <t xml:space="preserve">Цуркану Дмитрий Григорьевич </t>
  </si>
  <si>
    <t xml:space="preserve">Мороз Екатерина Сергеевна </t>
  </si>
  <si>
    <t>Туйбов Андрей Вячеславович</t>
  </si>
  <si>
    <t>Кузнецова Галина Петровна</t>
  </si>
  <si>
    <t>Ожигина Ольга Дмитриевна</t>
  </si>
  <si>
    <t>Георгица Галина Владимировна</t>
  </si>
  <si>
    <t>Приложение № 5</t>
  </si>
  <si>
    <t>к Положению о регистрации и учете граждан,</t>
  </si>
  <si>
    <t xml:space="preserve">имеющих право на получение социальных </t>
  </si>
  <si>
    <t xml:space="preserve">выплат для приобретения жилья в связи </t>
  </si>
  <si>
    <t>с переселением из районов Крайнего Севера</t>
  </si>
  <si>
    <t>и приравненных к ним местностей</t>
  </si>
  <si>
    <t xml:space="preserve">(в ред. Постановления Правительства РФ </t>
  </si>
  <si>
    <t>от 03.11.2011 № 909)</t>
  </si>
  <si>
    <t>о количестве граждан, имеющих право на получение социальных выплат в соответствии с Федеральным законом</t>
  </si>
  <si>
    <t>"О жилищных субсидиях гражданам, выезжающим из районов Крайнего Севера и приравненных к ним местностей"</t>
  </si>
  <si>
    <t>(должность, ф.и.о. руководителя органа исполнительной власти
Устьянского района)</t>
  </si>
  <si>
    <t>Жернова Нина Рафаиловна</t>
  </si>
  <si>
    <t>17</t>
  </si>
  <si>
    <t>Беликова Вера Петровна</t>
  </si>
  <si>
    <t>Верюжская Любовь Николаевна</t>
  </si>
  <si>
    <t>Волов Василий Степанович</t>
  </si>
  <si>
    <t>Чесноков Святослав Степанович</t>
  </si>
  <si>
    <t>Алборова Нэля Николаевна</t>
  </si>
  <si>
    <t>Ожигина Лариса Викторовна</t>
  </si>
  <si>
    <t xml:space="preserve">Ершова Зинаида Александровна </t>
  </si>
  <si>
    <t xml:space="preserve">Дубовая Нина Ильинична </t>
  </si>
  <si>
    <t>18</t>
  </si>
  <si>
    <t>Крыленко Валентина Михайловна</t>
  </si>
  <si>
    <t xml:space="preserve">Лузанова Светлана Аркадьевна </t>
  </si>
  <si>
    <t>Калининский Сергей Анатольевич</t>
  </si>
  <si>
    <t>Перхурова Галина Николаевна</t>
  </si>
  <si>
    <t>Рогачев Сергей Борисович</t>
  </si>
  <si>
    <t>Гуменюк Зоя Леонтьевна</t>
  </si>
  <si>
    <t>Клепиков Андрей Евгеньевич</t>
  </si>
  <si>
    <t>Болдырева Валентина Артемовна</t>
  </si>
  <si>
    <t xml:space="preserve">в соответствии с федеральным законом от 25.10.2002 № 125-ФЗ (по состоянию на 01.01.2018 г.)  </t>
  </si>
  <si>
    <t>в соответствии с федеральным законом от 25.10.2002 № 125-ФЗ (по состоянию на 01.01.2018 г.)</t>
  </si>
  <si>
    <r>
      <t>Всего</t>
    </r>
    <r>
      <rPr>
        <sz val="10"/>
        <rFont val="Times New Roman"/>
        <family val="1"/>
        <charset val="204"/>
      </rPr>
      <t>: 14 семей (43 чел.)</t>
    </r>
  </si>
  <si>
    <t>в соответствии с федеральным законом от 25.10.2002 № 125-ФЗ на 01.01.2018 г.</t>
  </si>
  <si>
    <t>Терентьева Анна Арсентьевна</t>
  </si>
  <si>
    <t>Котова Татьяна Александровна</t>
  </si>
  <si>
    <t>Всего: 124 семьи (262 чел.)</t>
  </si>
  <si>
    <t>ИТОГО по всем категориям: 181 семья (392 чел.)</t>
  </si>
  <si>
    <t>8</t>
  </si>
  <si>
    <t>по состоянию на 1 января 2018 года</t>
  </si>
  <si>
    <t>Р.Крым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</si>
  <si>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</si>
  <si>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</si>
  <si>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</si>
  <si>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</si>
  <si>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</si>
  <si>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</si>
  <si>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</si>
  <si>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</si>
  <si>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</si>
  <si>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</si>
  <si>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</si>
  <si>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</si>
  <si>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</si>
  <si>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</si>
  <si>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</si>
  <si>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</si>
  <si>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</si>
  <si>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</si>
  <si>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</si>
  <si>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</si>
  <si>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</si>
  <si>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</si>
  <si>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</si>
  <si>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</si>
  <si>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</si>
  <si>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Всего: 43 семьи (87 чел.)</t>
  </si>
  <si>
    <t>Исполняющий обязанности главы муниципального образования "Устьянский муниципальный район" Молчановский С.А.</t>
  </si>
  <si>
    <t>Исполняющий обязанности главы муниципального образования</t>
  </si>
  <si>
    <t>"26" января 2018 года</t>
  </si>
  <si>
    <t>__________________________С.А.Молчановский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</si>
</sst>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</font>
    <font>
      <b/>
      <sz val="12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1" fillId="0" borderId="5" xfId="0" applyFont="1" applyBorder="1"/>
    <xf numFmtId="49" fontId="1" fillId="0" borderId="6" xfId="0" applyNumberFormat="1" applyFont="1" applyBorder="1" applyAlignment="1">
      <alignment horizontal="center"/>
    </xf>
    <xf numFmtId="0" fontId="5" fillId="0" borderId="0" xfId="0" applyFont="1"/>
    <xf numFmtId="49" fontId="1" fillId="0" borderId="6" xfId="0" applyNumberFormat="1" applyFont="1" applyBorder="1" applyAlignment="1"/>
    <xf numFmtId="0" fontId="17" fillId="2" borderId="12" xfId="0" applyFont="1" applyFill="1" applyBorder="1" applyAlignment="1">
      <alignment horizontal="center" vertical="top" wrapText="1"/>
    </xf>
    <xf numFmtId="0" fontId="0" fillId="2" borderId="0" xfId="0" applyFont="1" applyFill="1"/>
    <xf numFmtId="0" fontId="2" fillId="2" borderId="0" xfId="0" applyFont="1" applyFill="1"/>
    <xf numFmtId="0" fontId="0" fillId="2" borderId="0" xfId="0" applyFont="1" applyFill="1" applyAlignment="1">
      <alignment vertical="top"/>
    </xf>
    <xf numFmtId="0" fontId="9" fillId="2" borderId="0" xfId="0" applyFont="1" applyFill="1" applyAlignment="1"/>
    <xf numFmtId="0" fontId="13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top"/>
    </xf>
    <xf numFmtId="0" fontId="9" fillId="2" borderId="12" xfId="0" applyFont="1" applyFill="1" applyBorder="1" applyAlignment="1">
      <alignment horizontal="center" vertical="top" wrapText="1"/>
    </xf>
    <xf numFmtId="0" fontId="12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top" wrapText="1"/>
    </xf>
    <xf numFmtId="14" fontId="2" fillId="2" borderId="12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 wrapText="1"/>
    </xf>
    <xf numFmtId="14" fontId="2" fillId="2" borderId="13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/>
    </xf>
    <xf numFmtId="14" fontId="2" fillId="2" borderId="12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14" fontId="17" fillId="2" borderId="12" xfId="0" applyNumberFormat="1" applyFont="1" applyFill="1" applyBorder="1" applyAlignment="1">
      <alignment horizontal="center" vertical="top" wrapText="1"/>
    </xf>
    <xf numFmtId="14" fontId="17" fillId="2" borderId="12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14" fontId="2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horizontal="left"/>
    </xf>
    <xf numFmtId="0" fontId="0" fillId="2" borderId="0" xfId="0" applyFont="1" applyFill="1" applyAlignment="1">
      <alignment horizontal="center" vertical="top"/>
    </xf>
    <xf numFmtId="0" fontId="0" fillId="2" borderId="0" xfId="0" applyFont="1" applyFill="1" applyBorder="1" applyAlignment="1">
      <alignment vertical="top"/>
    </xf>
    <xf numFmtId="0" fontId="1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/>
    </xf>
    <xf numFmtId="14" fontId="2" fillId="2" borderId="0" xfId="0" applyNumberFormat="1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vertical="top"/>
    </xf>
    <xf numFmtId="0" fontId="15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3" fontId="2" fillId="2" borderId="0" xfId="0" applyNumberFormat="1" applyFont="1" applyFill="1" applyBorder="1" applyAlignment="1">
      <alignment horizontal="center" vertical="top" wrapText="1"/>
    </xf>
    <xf numFmtId="0" fontId="14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1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0" fillId="2" borderId="0" xfId="0" applyFont="1" applyFill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left"/>
    </xf>
    <xf numFmtId="49" fontId="1" fillId="0" borderId="8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9" fillId="2" borderId="0" xfId="0" applyFont="1" applyFill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F54"/>
  <sheetViews>
    <sheetView tabSelected="1" view="pageBreakPreview" topLeftCell="A40" zoomScaleSheetLayoutView="100" workbookViewId="0">
      <selection activeCell="ED55" sqref="ED55"/>
    </sheetView>
  </sheetViews>
  <sheetFormatPr defaultColWidth="0.85546875" defaultRowHeight="15.75"/>
  <cols>
    <col min="1" max="164" width="0.85546875" style="1"/>
    <col min="165" max="165" width="0.28515625" style="1" customWidth="1"/>
    <col min="166" max="16384" width="0.85546875" style="1"/>
  </cols>
  <sheetData>
    <row r="1" spans="1:163" s="2" customFormat="1" ht="12" customHeight="1">
      <c r="DQ1" s="2" t="s">
        <v>226</v>
      </c>
    </row>
    <row r="2" spans="1:163" s="2" customFormat="1" ht="12" customHeight="1">
      <c r="DQ2" s="2" t="s">
        <v>227</v>
      </c>
    </row>
    <row r="3" spans="1:163" s="2" customFormat="1" ht="12" customHeight="1">
      <c r="DQ3" s="2" t="s">
        <v>228</v>
      </c>
    </row>
    <row r="4" spans="1:163" s="2" customFormat="1" ht="12" customHeight="1">
      <c r="DQ4" s="2" t="s">
        <v>229</v>
      </c>
    </row>
    <row r="5" spans="1:163" s="2" customFormat="1" ht="12" customHeight="1">
      <c r="DQ5" s="2" t="s">
        <v>230</v>
      </c>
    </row>
    <row r="6" spans="1:163" s="2" customFormat="1" ht="12" customHeight="1">
      <c r="DQ6" s="2" t="s">
        <v>231</v>
      </c>
    </row>
    <row r="7" spans="1:163" ht="6" customHeight="1">
      <c r="DG7" s="3"/>
      <c r="DH7" s="3"/>
      <c r="DI7" s="3"/>
      <c r="DJ7" s="3"/>
      <c r="DK7" s="3"/>
      <c r="DL7" s="3"/>
      <c r="DN7" s="3"/>
      <c r="DO7" s="3"/>
      <c r="DQ7" s="3"/>
      <c r="DR7" s="3"/>
      <c r="DU7" s="3"/>
      <c r="DV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</row>
    <row r="8" spans="1:163" s="7" customFormat="1" ht="12">
      <c r="DQ8" s="7" t="s">
        <v>232</v>
      </c>
    </row>
    <row r="9" spans="1:163" s="7" customFormat="1" ht="12">
      <c r="DQ9" s="7" t="s">
        <v>233</v>
      </c>
    </row>
    <row r="10" spans="1:16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</row>
    <row r="11" spans="1:163" s="22" customFormat="1" ht="17.25">
      <c r="A11" s="105" t="s">
        <v>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</row>
    <row r="12" spans="1:163" s="22" customFormat="1" ht="15.75" customHeight="1">
      <c r="A12" s="105" t="s">
        <v>234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</row>
    <row r="13" spans="1:163" s="22" customFormat="1" ht="15.75" customHeight="1">
      <c r="A13" s="105" t="s">
        <v>235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</row>
    <row r="14" spans="1:163" ht="17.25">
      <c r="A14" s="106" t="s">
        <v>265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</row>
    <row r="15" spans="1:163" ht="17.25">
      <c r="A15" s="106" t="s">
        <v>17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</row>
    <row r="17" spans="1:240">
      <c r="A17" s="107" t="s">
        <v>1</v>
      </c>
      <c r="B17" s="108"/>
      <c r="C17" s="108"/>
      <c r="D17" s="108"/>
      <c r="E17" s="108"/>
      <c r="F17" s="109"/>
      <c r="G17" s="107" t="s">
        <v>46</v>
      </c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9"/>
      <c r="AN17" s="116" t="s">
        <v>4</v>
      </c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8"/>
      <c r="BP17" s="82" t="s">
        <v>7</v>
      </c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3"/>
    </row>
    <row r="18" spans="1:240" ht="32.25" customHeight="1">
      <c r="A18" s="110"/>
      <c r="B18" s="111"/>
      <c r="C18" s="111"/>
      <c r="D18" s="111"/>
      <c r="E18" s="111"/>
      <c r="F18" s="112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2"/>
      <c r="AN18" s="119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120"/>
      <c r="BP18" s="107" t="s">
        <v>14</v>
      </c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9"/>
      <c r="CN18" s="107" t="s">
        <v>11</v>
      </c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9"/>
      <c r="DL18" s="107" t="s">
        <v>10</v>
      </c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9"/>
      <c r="EJ18" s="107" t="s">
        <v>9</v>
      </c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9"/>
    </row>
    <row r="19" spans="1:240" ht="15" customHeight="1">
      <c r="A19" s="110"/>
      <c r="B19" s="111"/>
      <c r="C19" s="111"/>
      <c r="D19" s="111"/>
      <c r="E19" s="111"/>
      <c r="F19" s="112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2"/>
      <c r="AN19" s="11"/>
      <c r="AO19" s="6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12" t="s">
        <v>2</v>
      </c>
      <c r="BB19" s="94" t="s">
        <v>247</v>
      </c>
      <c r="BC19" s="94"/>
      <c r="BD19" s="94"/>
      <c r="BE19" s="94"/>
      <c r="BF19" s="9" t="s">
        <v>3</v>
      </c>
      <c r="BG19" s="8"/>
      <c r="BH19" s="8"/>
      <c r="BI19" s="8"/>
      <c r="BJ19" s="8"/>
      <c r="BK19" s="13"/>
      <c r="BL19" s="13"/>
      <c r="BM19" s="13"/>
      <c r="BN19" s="13"/>
      <c r="BO19" s="14"/>
      <c r="BP19" s="110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2"/>
      <c r="CN19" s="110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2"/>
      <c r="DL19" s="110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2"/>
      <c r="EJ19" s="110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2"/>
    </row>
    <row r="20" spans="1:240" ht="3" customHeight="1">
      <c r="A20" s="110"/>
      <c r="B20" s="111"/>
      <c r="C20" s="111"/>
      <c r="D20" s="111"/>
      <c r="E20" s="111"/>
      <c r="F20" s="112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2"/>
      <c r="AN20" s="15"/>
      <c r="AO20" s="16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8"/>
      <c r="BC20" s="18"/>
      <c r="BD20" s="18"/>
      <c r="BE20" s="18"/>
      <c r="BF20" s="16"/>
      <c r="BG20" s="17"/>
      <c r="BH20" s="17"/>
      <c r="BI20" s="17"/>
      <c r="BJ20" s="17"/>
      <c r="BK20" s="19"/>
      <c r="BL20" s="19"/>
      <c r="BM20" s="19"/>
      <c r="BN20" s="19"/>
      <c r="BO20" s="20"/>
      <c r="BP20" s="113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5"/>
      <c r="CN20" s="113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5"/>
      <c r="DL20" s="113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5"/>
      <c r="EJ20" s="113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5"/>
    </row>
    <row r="21" spans="1:240">
      <c r="A21" s="113"/>
      <c r="B21" s="114"/>
      <c r="C21" s="114"/>
      <c r="D21" s="114"/>
      <c r="E21" s="114"/>
      <c r="F21" s="115"/>
      <c r="G21" s="113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5"/>
      <c r="AN21" s="81" t="s">
        <v>5</v>
      </c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3"/>
      <c r="BB21" s="81" t="s">
        <v>6</v>
      </c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3"/>
      <c r="BP21" s="78" t="s">
        <v>5</v>
      </c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80"/>
      <c r="CB21" s="78" t="s">
        <v>6</v>
      </c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80"/>
      <c r="CN21" s="78" t="s">
        <v>5</v>
      </c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80"/>
      <c r="CZ21" s="78" t="s">
        <v>6</v>
      </c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80"/>
      <c r="DL21" s="78" t="s">
        <v>5</v>
      </c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80"/>
      <c r="DX21" s="78" t="s">
        <v>6</v>
      </c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80"/>
      <c r="EJ21" s="78" t="s">
        <v>5</v>
      </c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80"/>
      <c r="EV21" s="78" t="s">
        <v>6</v>
      </c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80"/>
    </row>
    <row r="22" spans="1:240" ht="15.75" customHeight="1">
      <c r="A22" s="84" t="s">
        <v>19</v>
      </c>
      <c r="B22" s="85"/>
      <c r="C22" s="85"/>
      <c r="D22" s="85"/>
      <c r="E22" s="85"/>
      <c r="F22" s="86"/>
      <c r="G22" s="21"/>
      <c r="H22" s="87" t="s">
        <v>36</v>
      </c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8"/>
      <c r="AN22" s="89">
        <v>3</v>
      </c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1"/>
      <c r="BB22" s="89">
        <v>6</v>
      </c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1"/>
      <c r="BP22" s="81">
        <v>1</v>
      </c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3"/>
      <c r="CB22" s="81">
        <v>2</v>
      </c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3"/>
      <c r="CN22" s="78">
        <v>2</v>
      </c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80"/>
      <c r="CZ22" s="81">
        <v>4</v>
      </c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3"/>
      <c r="DL22" s="81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3"/>
      <c r="DX22" s="81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3"/>
      <c r="EJ22" s="81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3"/>
      <c r="EV22" s="81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3"/>
      <c r="FH22" s="1">
        <f t="shared" ref="FH22:FH51" si="0">SUM(AN22:FG22)</f>
        <v>18</v>
      </c>
      <c r="IF22" s="1">
        <f t="shared" ref="IF22:IF50" si="1">SUM(BP22:IE22)</f>
        <v>27</v>
      </c>
    </row>
    <row r="23" spans="1:240" ht="15.75" customHeight="1">
      <c r="A23" s="84" t="s">
        <v>267</v>
      </c>
      <c r="B23" s="85"/>
      <c r="C23" s="85"/>
      <c r="D23" s="85"/>
      <c r="E23" s="85"/>
      <c r="F23" s="86"/>
      <c r="G23" s="21"/>
      <c r="H23" s="87" t="s">
        <v>33</v>
      </c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8"/>
      <c r="AN23" s="89">
        <v>2</v>
      </c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1"/>
      <c r="BB23" s="89">
        <v>3</v>
      </c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1"/>
      <c r="BP23" s="81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3"/>
      <c r="CB23" s="81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3"/>
      <c r="CN23" s="78">
        <v>2</v>
      </c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80"/>
      <c r="CZ23" s="81">
        <v>3</v>
      </c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3"/>
      <c r="DL23" s="81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3"/>
      <c r="DX23" s="81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3"/>
      <c r="EJ23" s="81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3"/>
      <c r="EV23" s="81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3"/>
      <c r="FH23" s="1">
        <f t="shared" si="0"/>
        <v>10</v>
      </c>
      <c r="IF23" s="1">
        <f t="shared" si="1"/>
        <v>15</v>
      </c>
    </row>
    <row r="24" spans="1:240" ht="15.75" customHeight="1">
      <c r="A24" s="84" t="s">
        <v>268</v>
      </c>
      <c r="B24" s="85"/>
      <c r="C24" s="85"/>
      <c r="D24" s="85"/>
      <c r="E24" s="85"/>
      <c r="F24" s="86"/>
      <c r="G24" s="21"/>
      <c r="H24" s="87" t="s">
        <v>43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8"/>
      <c r="AN24" s="89">
        <v>1</v>
      </c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1"/>
      <c r="BB24" s="89">
        <v>2</v>
      </c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1"/>
      <c r="BP24" s="81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3"/>
      <c r="CB24" s="81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3"/>
      <c r="CN24" s="78">
        <v>1</v>
      </c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80"/>
      <c r="CZ24" s="81">
        <v>2</v>
      </c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3"/>
      <c r="DL24" s="81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3"/>
      <c r="DX24" s="81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3"/>
      <c r="EJ24" s="81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3"/>
      <c r="EV24" s="81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3"/>
      <c r="FH24" s="1">
        <f t="shared" si="0"/>
        <v>6</v>
      </c>
      <c r="IF24" s="1">
        <f t="shared" si="1"/>
        <v>9</v>
      </c>
    </row>
    <row r="25" spans="1:240" ht="15.75" customHeight="1">
      <c r="A25" s="84" t="s">
        <v>269</v>
      </c>
      <c r="B25" s="85"/>
      <c r="C25" s="85"/>
      <c r="D25" s="85"/>
      <c r="E25" s="85"/>
      <c r="F25" s="86"/>
      <c r="G25" s="21"/>
      <c r="H25" s="87" t="s">
        <v>28</v>
      </c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8"/>
      <c r="AN25" s="89">
        <v>1</v>
      </c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1"/>
      <c r="BB25" s="89">
        <v>1</v>
      </c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1"/>
      <c r="BP25" s="81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3"/>
      <c r="CB25" s="81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3"/>
      <c r="CN25" s="78">
        <v>1</v>
      </c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80"/>
      <c r="CZ25" s="81">
        <v>1</v>
      </c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3"/>
      <c r="DL25" s="81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3"/>
      <c r="DX25" s="81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3"/>
      <c r="EJ25" s="81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3"/>
      <c r="EV25" s="81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3"/>
      <c r="FH25" s="1">
        <f t="shared" si="0"/>
        <v>4</v>
      </c>
      <c r="IF25" s="1">
        <f t="shared" si="1"/>
        <v>6</v>
      </c>
    </row>
    <row r="26" spans="1:240" ht="15.75" customHeight="1">
      <c r="A26" s="84" t="s">
        <v>270</v>
      </c>
      <c r="B26" s="85"/>
      <c r="C26" s="85"/>
      <c r="D26" s="85"/>
      <c r="E26" s="85"/>
      <c r="F26" s="86"/>
      <c r="G26" s="21"/>
      <c r="H26" s="87" t="s">
        <v>45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8"/>
      <c r="AN26" s="89">
        <v>1</v>
      </c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1"/>
      <c r="BB26" s="89">
        <v>1</v>
      </c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1"/>
      <c r="BP26" s="78">
        <v>1</v>
      </c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80"/>
      <c r="CB26" s="81">
        <v>1</v>
      </c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3"/>
      <c r="CN26" s="78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80"/>
      <c r="CZ26" s="81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3"/>
      <c r="DL26" s="81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3"/>
      <c r="DX26" s="81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3"/>
      <c r="EJ26" s="81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3"/>
      <c r="EV26" s="81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3"/>
      <c r="FH26" s="1">
        <f t="shared" si="0"/>
        <v>4</v>
      </c>
      <c r="IF26" s="1">
        <f t="shared" si="1"/>
        <v>6</v>
      </c>
    </row>
    <row r="27" spans="1:240" ht="15.75" customHeight="1">
      <c r="A27" s="84" t="s">
        <v>271</v>
      </c>
      <c r="B27" s="85"/>
      <c r="C27" s="85"/>
      <c r="D27" s="85"/>
      <c r="E27" s="85"/>
      <c r="F27" s="86"/>
      <c r="G27" s="21"/>
      <c r="H27" s="87" t="s">
        <v>24</v>
      </c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8"/>
      <c r="AN27" s="89">
        <v>46</v>
      </c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1"/>
      <c r="BB27" s="89">
        <v>114</v>
      </c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1"/>
      <c r="BP27" s="78">
        <v>12</v>
      </c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80"/>
      <c r="CB27" s="81">
        <v>27</v>
      </c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3"/>
      <c r="CN27" s="78">
        <v>28</v>
      </c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80"/>
      <c r="CZ27" s="81">
        <v>67</v>
      </c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3"/>
      <c r="DL27" s="81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3"/>
      <c r="DX27" s="81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3"/>
      <c r="EJ27" s="81">
        <v>6</v>
      </c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3"/>
      <c r="EV27" s="81">
        <v>20</v>
      </c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3"/>
      <c r="FH27" s="1">
        <f t="shared" si="0"/>
        <v>320</v>
      </c>
      <c r="IF27" s="1">
        <f t="shared" si="1"/>
        <v>480</v>
      </c>
    </row>
    <row r="28" spans="1:240" ht="15.75" customHeight="1">
      <c r="A28" s="84" t="s">
        <v>272</v>
      </c>
      <c r="B28" s="85"/>
      <c r="C28" s="85"/>
      <c r="D28" s="85"/>
      <c r="E28" s="85"/>
      <c r="F28" s="86"/>
      <c r="G28" s="21"/>
      <c r="H28" s="87" t="s">
        <v>27</v>
      </c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8"/>
      <c r="AN28" s="89">
        <v>22</v>
      </c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1"/>
      <c r="BB28" s="89">
        <v>51</v>
      </c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1"/>
      <c r="BP28" s="78">
        <v>7</v>
      </c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80"/>
      <c r="CB28" s="81">
        <v>17</v>
      </c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3"/>
      <c r="CN28" s="78">
        <v>14</v>
      </c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80"/>
      <c r="CZ28" s="81">
        <v>31</v>
      </c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3"/>
      <c r="DL28" s="81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3"/>
      <c r="DX28" s="81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3"/>
      <c r="EJ28" s="81">
        <v>1</v>
      </c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3"/>
      <c r="EV28" s="81">
        <v>3</v>
      </c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3"/>
      <c r="FH28" s="1">
        <f t="shared" si="0"/>
        <v>146</v>
      </c>
      <c r="IF28" s="1">
        <f t="shared" si="1"/>
        <v>219</v>
      </c>
    </row>
    <row r="29" spans="1:240" ht="15.75" customHeight="1">
      <c r="A29" s="84" t="s">
        <v>264</v>
      </c>
      <c r="B29" s="85"/>
      <c r="C29" s="85"/>
      <c r="D29" s="85"/>
      <c r="E29" s="85"/>
      <c r="F29" s="86"/>
      <c r="G29" s="21"/>
      <c r="H29" s="87" t="s">
        <v>26</v>
      </c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8"/>
      <c r="AN29" s="89">
        <v>3</v>
      </c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1"/>
      <c r="BB29" s="89">
        <v>6</v>
      </c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1"/>
      <c r="BP29" s="78">
        <v>1</v>
      </c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80"/>
      <c r="CB29" s="81">
        <v>1</v>
      </c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3"/>
      <c r="CN29" s="78">
        <v>2</v>
      </c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80"/>
      <c r="CZ29" s="81">
        <v>5</v>
      </c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3"/>
      <c r="DL29" s="81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3"/>
      <c r="DX29" s="81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3"/>
      <c r="EJ29" s="81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3"/>
      <c r="EV29" s="81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3"/>
      <c r="FH29" s="1">
        <f t="shared" si="0"/>
        <v>18</v>
      </c>
      <c r="IF29" s="1">
        <f t="shared" si="1"/>
        <v>27</v>
      </c>
    </row>
    <row r="30" spans="1:240" ht="15.75" customHeight="1">
      <c r="A30" s="84" t="s">
        <v>273</v>
      </c>
      <c r="B30" s="85"/>
      <c r="C30" s="85"/>
      <c r="D30" s="85"/>
      <c r="E30" s="85"/>
      <c r="F30" s="86"/>
      <c r="G30" s="21"/>
      <c r="H30" s="87" t="s">
        <v>44</v>
      </c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8"/>
      <c r="AN30" s="89">
        <v>1</v>
      </c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1"/>
      <c r="BB30" s="89">
        <v>1</v>
      </c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1"/>
      <c r="BP30" s="78">
        <v>1</v>
      </c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80"/>
      <c r="CB30" s="81">
        <v>1</v>
      </c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3"/>
      <c r="CN30" s="78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80"/>
      <c r="CZ30" s="81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3"/>
      <c r="DL30" s="81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3"/>
      <c r="DX30" s="81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3"/>
      <c r="EJ30" s="81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3"/>
      <c r="EV30" s="81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3"/>
      <c r="FH30" s="1">
        <f t="shared" si="0"/>
        <v>4</v>
      </c>
      <c r="IF30" s="1">
        <f t="shared" si="1"/>
        <v>6</v>
      </c>
    </row>
    <row r="31" spans="1:240" ht="15.75" customHeight="1">
      <c r="A31" s="84" t="s">
        <v>274</v>
      </c>
      <c r="B31" s="85"/>
      <c r="C31" s="85"/>
      <c r="D31" s="85"/>
      <c r="E31" s="85"/>
      <c r="F31" s="86"/>
      <c r="G31" s="21"/>
      <c r="H31" s="87" t="s">
        <v>34</v>
      </c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89">
        <v>1</v>
      </c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1"/>
      <c r="BB31" s="89">
        <v>1</v>
      </c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1"/>
      <c r="BP31" s="78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80"/>
      <c r="CB31" s="81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3"/>
      <c r="CN31" s="78">
        <v>1</v>
      </c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80"/>
      <c r="CZ31" s="81">
        <v>1</v>
      </c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3"/>
      <c r="DL31" s="81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3"/>
      <c r="DX31" s="81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3"/>
      <c r="EJ31" s="81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3"/>
      <c r="EV31" s="81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3"/>
      <c r="FH31" s="1">
        <f t="shared" si="0"/>
        <v>4</v>
      </c>
      <c r="IF31" s="1">
        <f t="shared" si="1"/>
        <v>6</v>
      </c>
    </row>
    <row r="32" spans="1:240" ht="15.75" customHeight="1">
      <c r="A32" s="84" t="s">
        <v>275</v>
      </c>
      <c r="B32" s="85"/>
      <c r="C32" s="85"/>
      <c r="D32" s="85"/>
      <c r="E32" s="85"/>
      <c r="F32" s="86"/>
      <c r="G32" s="21"/>
      <c r="H32" s="87" t="s">
        <v>32</v>
      </c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8"/>
      <c r="AN32" s="89">
        <v>1</v>
      </c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1"/>
      <c r="BB32" s="89">
        <v>3</v>
      </c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1"/>
      <c r="BP32" s="78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80"/>
      <c r="CB32" s="81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3"/>
      <c r="CN32" s="78">
        <v>1</v>
      </c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80"/>
      <c r="CZ32" s="81">
        <v>3</v>
      </c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3"/>
      <c r="DL32" s="81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3"/>
      <c r="DX32" s="81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3"/>
      <c r="EJ32" s="81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3"/>
      <c r="EV32" s="81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3"/>
      <c r="FH32" s="1">
        <f t="shared" si="0"/>
        <v>8</v>
      </c>
      <c r="IF32" s="1">
        <f t="shared" si="1"/>
        <v>12</v>
      </c>
    </row>
    <row r="33" spans="1:240" ht="15.75" customHeight="1">
      <c r="A33" s="84" t="s">
        <v>276</v>
      </c>
      <c r="B33" s="85"/>
      <c r="C33" s="85"/>
      <c r="D33" s="85"/>
      <c r="E33" s="85"/>
      <c r="F33" s="86"/>
      <c r="G33" s="21"/>
      <c r="H33" s="87" t="s">
        <v>40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8"/>
      <c r="AN33" s="89">
        <v>1</v>
      </c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1"/>
      <c r="BB33" s="89">
        <v>2</v>
      </c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1"/>
      <c r="BP33" s="78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80"/>
      <c r="CB33" s="81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3"/>
      <c r="CN33" s="78">
        <v>1</v>
      </c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80"/>
      <c r="CZ33" s="81">
        <v>2</v>
      </c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3"/>
      <c r="DL33" s="81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3"/>
      <c r="DX33" s="81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3"/>
      <c r="EJ33" s="81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3"/>
      <c r="EV33" s="81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3"/>
      <c r="FH33" s="1">
        <f t="shared" si="0"/>
        <v>6</v>
      </c>
      <c r="IF33" s="1">
        <f t="shared" si="1"/>
        <v>9</v>
      </c>
    </row>
    <row r="34" spans="1:240" ht="16.5" customHeight="1">
      <c r="A34" s="84" t="s">
        <v>277</v>
      </c>
      <c r="B34" s="85"/>
      <c r="C34" s="85"/>
      <c r="D34" s="85"/>
      <c r="E34" s="85"/>
      <c r="F34" s="86"/>
      <c r="G34" s="21"/>
      <c r="H34" s="87" t="s">
        <v>41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8"/>
      <c r="AN34" s="89">
        <v>2</v>
      </c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1"/>
      <c r="BB34" s="89">
        <v>3</v>
      </c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1"/>
      <c r="BP34" s="78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80"/>
      <c r="CB34" s="81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3"/>
      <c r="CN34" s="78">
        <v>2</v>
      </c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80"/>
      <c r="CZ34" s="81">
        <v>3</v>
      </c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3"/>
      <c r="DL34" s="81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3"/>
      <c r="DX34" s="81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3"/>
      <c r="EJ34" s="81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3"/>
      <c r="EV34" s="81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3"/>
      <c r="FH34" s="1">
        <f t="shared" si="0"/>
        <v>10</v>
      </c>
      <c r="IF34" s="1">
        <f t="shared" si="1"/>
        <v>15</v>
      </c>
    </row>
    <row r="35" spans="1:240" ht="15.75" customHeight="1">
      <c r="A35" s="84" t="s">
        <v>278</v>
      </c>
      <c r="B35" s="85"/>
      <c r="C35" s="85"/>
      <c r="D35" s="85"/>
      <c r="E35" s="85"/>
      <c r="F35" s="86"/>
      <c r="G35" s="21"/>
      <c r="H35" s="87" t="s">
        <v>39</v>
      </c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8"/>
      <c r="AN35" s="89">
        <v>16</v>
      </c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1"/>
      <c r="BB35" s="89">
        <v>42</v>
      </c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1"/>
      <c r="BP35" s="78">
        <v>1</v>
      </c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80"/>
      <c r="CB35" s="81">
        <v>4</v>
      </c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3"/>
      <c r="CN35" s="78">
        <v>14</v>
      </c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80"/>
      <c r="CZ35" s="81">
        <v>36</v>
      </c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3"/>
      <c r="DL35" s="81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3"/>
      <c r="DX35" s="81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3"/>
      <c r="EJ35" s="81">
        <v>1</v>
      </c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3"/>
      <c r="EV35" s="81">
        <v>2</v>
      </c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3"/>
      <c r="FH35" s="1">
        <f t="shared" si="0"/>
        <v>116</v>
      </c>
      <c r="IF35" s="1">
        <f t="shared" si="1"/>
        <v>174</v>
      </c>
    </row>
    <row r="36" spans="1:240" ht="15.75" customHeight="1">
      <c r="A36" s="84" t="s">
        <v>279</v>
      </c>
      <c r="B36" s="85"/>
      <c r="C36" s="85"/>
      <c r="D36" s="85"/>
      <c r="E36" s="85"/>
      <c r="F36" s="86"/>
      <c r="G36" s="21"/>
      <c r="H36" s="87" t="s">
        <v>37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8"/>
      <c r="AN36" s="89">
        <v>23</v>
      </c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1"/>
      <c r="BB36" s="89">
        <v>40</v>
      </c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1"/>
      <c r="BP36" s="78">
        <v>8</v>
      </c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80"/>
      <c r="CB36" s="81">
        <v>9</v>
      </c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3"/>
      <c r="CN36" s="78">
        <v>14</v>
      </c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80"/>
      <c r="CZ36" s="81">
        <v>27</v>
      </c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3"/>
      <c r="DL36" s="81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3"/>
      <c r="DX36" s="81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3"/>
      <c r="EJ36" s="81">
        <v>1</v>
      </c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3"/>
      <c r="EV36" s="81">
        <v>4</v>
      </c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3"/>
      <c r="FH36" s="1">
        <f t="shared" si="0"/>
        <v>126</v>
      </c>
      <c r="IF36" s="1">
        <f t="shared" si="1"/>
        <v>189</v>
      </c>
    </row>
    <row r="37" spans="1:240" ht="15.75" customHeight="1">
      <c r="A37" s="84" t="s">
        <v>280</v>
      </c>
      <c r="B37" s="85"/>
      <c r="C37" s="85"/>
      <c r="D37" s="85"/>
      <c r="E37" s="85"/>
      <c r="F37" s="86"/>
      <c r="G37" s="21"/>
      <c r="H37" s="87" t="s">
        <v>35</v>
      </c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8"/>
      <c r="AN37" s="89">
        <v>1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1"/>
      <c r="BB37" s="89">
        <v>2</v>
      </c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1"/>
      <c r="BP37" s="78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80"/>
      <c r="CB37" s="81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3"/>
      <c r="CN37" s="78">
        <v>1</v>
      </c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80"/>
      <c r="CZ37" s="81">
        <v>2</v>
      </c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3"/>
      <c r="DL37" s="81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3"/>
      <c r="DX37" s="81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3"/>
      <c r="EJ37" s="81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3"/>
      <c r="EV37" s="81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3"/>
      <c r="FH37" s="1">
        <f t="shared" si="0"/>
        <v>6</v>
      </c>
      <c r="IF37" s="1">
        <f t="shared" si="1"/>
        <v>9</v>
      </c>
    </row>
    <row r="38" spans="1:240" ht="15.75" customHeight="1">
      <c r="A38" s="84" t="s">
        <v>238</v>
      </c>
      <c r="B38" s="85"/>
      <c r="C38" s="85"/>
      <c r="D38" s="85"/>
      <c r="E38" s="85"/>
      <c r="F38" s="86"/>
      <c r="G38" s="21"/>
      <c r="H38" s="87" t="s">
        <v>23</v>
      </c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8"/>
      <c r="AN38" s="89">
        <v>10</v>
      </c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1"/>
      <c r="BB38" s="89">
        <v>16</v>
      </c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1"/>
      <c r="BP38" s="78">
        <v>2</v>
      </c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80"/>
      <c r="CB38" s="81">
        <v>4</v>
      </c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3"/>
      <c r="CN38" s="78">
        <v>8</v>
      </c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80"/>
      <c r="CZ38" s="81">
        <v>12</v>
      </c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3"/>
      <c r="DL38" s="81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3"/>
      <c r="DX38" s="81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3"/>
      <c r="EJ38" s="81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3"/>
      <c r="EV38" s="81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3"/>
      <c r="FH38" s="1">
        <f t="shared" si="0"/>
        <v>52</v>
      </c>
      <c r="IF38" s="1">
        <f t="shared" si="1"/>
        <v>78</v>
      </c>
    </row>
    <row r="39" spans="1:240" ht="15.75" customHeight="1">
      <c r="A39" s="84" t="s">
        <v>247</v>
      </c>
      <c r="B39" s="85"/>
      <c r="C39" s="85"/>
      <c r="D39" s="85"/>
      <c r="E39" s="85"/>
      <c r="F39" s="86"/>
      <c r="G39" s="21"/>
      <c r="H39" s="87" t="s">
        <v>22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8"/>
      <c r="AN39" s="89">
        <v>6</v>
      </c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1"/>
      <c r="BB39" s="89">
        <v>12</v>
      </c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1"/>
      <c r="BP39" s="78">
        <v>1</v>
      </c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80"/>
      <c r="CB39" s="81">
        <v>3</v>
      </c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3"/>
      <c r="CN39" s="78">
        <v>5</v>
      </c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80"/>
      <c r="CZ39" s="81">
        <v>9</v>
      </c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3"/>
      <c r="DL39" s="81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3"/>
      <c r="DX39" s="81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3"/>
      <c r="EJ39" s="81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3"/>
      <c r="EV39" s="81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3"/>
      <c r="FH39" s="1">
        <f t="shared" si="0"/>
        <v>36</v>
      </c>
      <c r="IF39" s="1">
        <f t="shared" si="1"/>
        <v>54</v>
      </c>
    </row>
    <row r="40" spans="1:240" ht="15.75" customHeight="1">
      <c r="A40" s="84" t="s">
        <v>281</v>
      </c>
      <c r="B40" s="85"/>
      <c r="C40" s="85"/>
      <c r="D40" s="85"/>
      <c r="E40" s="85"/>
      <c r="F40" s="86"/>
      <c r="G40" s="21"/>
      <c r="H40" s="87" t="s">
        <v>25</v>
      </c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8"/>
      <c r="AN40" s="89">
        <v>3</v>
      </c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1"/>
      <c r="BB40" s="89">
        <v>5</v>
      </c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1"/>
      <c r="BP40" s="78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80"/>
      <c r="CB40" s="81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3"/>
      <c r="CN40" s="78">
        <v>3</v>
      </c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80"/>
      <c r="CZ40" s="81">
        <v>5</v>
      </c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3"/>
      <c r="DL40" s="81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3"/>
      <c r="DX40" s="81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3"/>
      <c r="EJ40" s="81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3"/>
      <c r="EV40" s="81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3"/>
      <c r="FH40" s="1">
        <f t="shared" si="0"/>
        <v>16</v>
      </c>
      <c r="IF40" s="1">
        <f t="shared" si="1"/>
        <v>24</v>
      </c>
    </row>
    <row r="41" spans="1:240" ht="15.75" customHeight="1">
      <c r="A41" s="84" t="s">
        <v>282</v>
      </c>
      <c r="B41" s="85"/>
      <c r="C41" s="85"/>
      <c r="D41" s="85"/>
      <c r="E41" s="85"/>
      <c r="F41" s="86"/>
      <c r="G41" s="21"/>
      <c r="H41" s="87" t="s">
        <v>47</v>
      </c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8"/>
      <c r="AN41" s="89">
        <v>1</v>
      </c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1"/>
      <c r="BB41" s="89">
        <v>1</v>
      </c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1"/>
      <c r="BP41" s="78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80"/>
      <c r="CB41" s="81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3"/>
      <c r="CN41" s="78">
        <v>1</v>
      </c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80"/>
      <c r="CZ41" s="81">
        <v>1</v>
      </c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3"/>
      <c r="DL41" s="81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3"/>
      <c r="DX41" s="81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3"/>
      <c r="EJ41" s="81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3"/>
      <c r="EV41" s="81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3"/>
      <c r="FH41" s="1">
        <f t="shared" si="0"/>
        <v>4</v>
      </c>
      <c r="IF41" s="1">
        <f t="shared" si="1"/>
        <v>6</v>
      </c>
    </row>
    <row r="42" spans="1:240" ht="15.75" customHeight="1">
      <c r="A42" s="84" t="s">
        <v>283</v>
      </c>
      <c r="B42" s="85"/>
      <c r="C42" s="85"/>
      <c r="D42" s="85"/>
      <c r="E42" s="85"/>
      <c r="F42" s="86"/>
      <c r="G42" s="21"/>
      <c r="H42" s="87" t="s">
        <v>30</v>
      </c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8"/>
      <c r="AN42" s="89">
        <v>1</v>
      </c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1"/>
      <c r="BB42" s="89">
        <v>7</v>
      </c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1"/>
      <c r="BP42" s="78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80"/>
      <c r="CB42" s="81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3"/>
      <c r="CN42" s="78">
        <v>1</v>
      </c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80"/>
      <c r="CZ42" s="81">
        <v>7</v>
      </c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3"/>
      <c r="DL42" s="81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3"/>
      <c r="DX42" s="81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3"/>
      <c r="EJ42" s="81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3"/>
      <c r="EV42" s="81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3"/>
      <c r="FH42" s="1">
        <f t="shared" si="0"/>
        <v>16</v>
      </c>
      <c r="IF42" s="1">
        <f t="shared" si="1"/>
        <v>24</v>
      </c>
    </row>
    <row r="43" spans="1:240" ht="15.75" customHeight="1">
      <c r="A43" s="84" t="s">
        <v>284</v>
      </c>
      <c r="B43" s="85"/>
      <c r="C43" s="85"/>
      <c r="D43" s="85"/>
      <c r="E43" s="85"/>
      <c r="F43" s="86"/>
      <c r="G43" s="21"/>
      <c r="H43" s="87" t="s">
        <v>42</v>
      </c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8"/>
      <c r="AN43" s="89">
        <v>1</v>
      </c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1"/>
      <c r="BB43" s="89">
        <v>1</v>
      </c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1"/>
      <c r="BP43" s="78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80"/>
      <c r="CB43" s="81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3"/>
      <c r="CN43" s="78">
        <v>1</v>
      </c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80"/>
      <c r="CZ43" s="81">
        <v>1</v>
      </c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3"/>
      <c r="DL43" s="81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3"/>
      <c r="DX43" s="81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3"/>
      <c r="EJ43" s="81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3"/>
      <c r="EV43" s="81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3"/>
      <c r="FH43" s="1">
        <f t="shared" si="0"/>
        <v>4</v>
      </c>
      <c r="IF43" s="1">
        <f t="shared" si="1"/>
        <v>6</v>
      </c>
    </row>
    <row r="44" spans="1:240" ht="15.75" customHeight="1">
      <c r="A44" s="84" t="s">
        <v>285</v>
      </c>
      <c r="B44" s="85"/>
      <c r="C44" s="85"/>
      <c r="D44" s="85"/>
      <c r="E44" s="85"/>
      <c r="F44" s="86"/>
      <c r="G44" s="23"/>
      <c r="H44" s="103" t="s">
        <v>266</v>
      </c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4"/>
      <c r="AN44" s="89">
        <v>1</v>
      </c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1"/>
      <c r="BB44" s="89">
        <v>1</v>
      </c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1"/>
      <c r="BP44" s="78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80"/>
      <c r="CB44" s="81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3"/>
      <c r="CN44" s="78">
        <v>1</v>
      </c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80"/>
      <c r="CZ44" s="81">
        <v>1</v>
      </c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3"/>
      <c r="DL44" s="81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3"/>
      <c r="DX44" s="81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3"/>
      <c r="EJ44" s="81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3"/>
      <c r="EV44" s="81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3"/>
      <c r="FH44" s="1">
        <f t="shared" si="0"/>
        <v>4</v>
      </c>
      <c r="IF44" s="1">
        <f t="shared" si="1"/>
        <v>6</v>
      </c>
    </row>
    <row r="45" spans="1:240" ht="15.75" customHeight="1">
      <c r="A45" s="84" t="s">
        <v>286</v>
      </c>
      <c r="B45" s="85"/>
      <c r="C45" s="85"/>
      <c r="D45" s="85"/>
      <c r="E45" s="85"/>
      <c r="F45" s="86"/>
      <c r="G45" s="21"/>
      <c r="H45" s="87" t="s">
        <v>48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8"/>
      <c r="AN45" s="89">
        <v>1</v>
      </c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1"/>
      <c r="BB45" s="89">
        <v>1</v>
      </c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1"/>
      <c r="BP45" s="78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80"/>
      <c r="CB45" s="81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3"/>
      <c r="CN45" s="78">
        <v>1</v>
      </c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80"/>
      <c r="CZ45" s="81">
        <v>1</v>
      </c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3"/>
      <c r="DL45" s="81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3"/>
      <c r="DX45" s="81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3"/>
      <c r="EJ45" s="81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3"/>
      <c r="EV45" s="81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3"/>
      <c r="FH45" s="1">
        <f t="shared" si="0"/>
        <v>4</v>
      </c>
      <c r="IF45" s="1">
        <f>SUM(BP45:IE45)</f>
        <v>6</v>
      </c>
    </row>
    <row r="46" spans="1:240" ht="15.75" customHeight="1">
      <c r="A46" s="84" t="s">
        <v>287</v>
      </c>
      <c r="B46" s="85"/>
      <c r="C46" s="85"/>
      <c r="D46" s="85"/>
      <c r="E46" s="85"/>
      <c r="F46" s="86"/>
      <c r="G46" s="21"/>
      <c r="H46" s="87" t="s">
        <v>49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8"/>
      <c r="AN46" s="89">
        <v>1</v>
      </c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1"/>
      <c r="BB46" s="89">
        <v>4</v>
      </c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1"/>
      <c r="BP46" s="78">
        <v>1</v>
      </c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80"/>
      <c r="CB46" s="81">
        <v>4</v>
      </c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3"/>
      <c r="CN46" s="78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80"/>
      <c r="CZ46" s="81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3"/>
      <c r="DL46" s="81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3"/>
      <c r="DX46" s="81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3"/>
      <c r="EJ46" s="81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3"/>
      <c r="EV46" s="81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3"/>
      <c r="FH46" s="1">
        <f t="shared" si="0"/>
        <v>10</v>
      </c>
      <c r="IF46" s="1">
        <f>SUM(BP46:IE46)</f>
        <v>15</v>
      </c>
    </row>
    <row r="47" spans="1:240" ht="15.75" customHeight="1">
      <c r="A47" s="84" t="s">
        <v>288</v>
      </c>
      <c r="B47" s="85"/>
      <c r="C47" s="85"/>
      <c r="D47" s="85"/>
      <c r="E47" s="85"/>
      <c r="F47" s="86"/>
      <c r="G47" s="21"/>
      <c r="H47" s="87" t="s">
        <v>31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8"/>
      <c r="AN47" s="89">
        <v>2</v>
      </c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1"/>
      <c r="BB47" s="89">
        <v>6</v>
      </c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1"/>
      <c r="BP47" s="78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80"/>
      <c r="CB47" s="81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3"/>
      <c r="CN47" s="78">
        <v>2</v>
      </c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80"/>
      <c r="CZ47" s="81">
        <v>6</v>
      </c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3"/>
      <c r="DL47" s="81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3"/>
      <c r="DX47" s="81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3"/>
      <c r="EJ47" s="81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3"/>
      <c r="EV47" s="81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3"/>
      <c r="FH47" s="1">
        <f t="shared" si="0"/>
        <v>16</v>
      </c>
      <c r="IF47" s="1">
        <f t="shared" si="1"/>
        <v>24</v>
      </c>
    </row>
    <row r="48" spans="1:240" ht="15.75" customHeight="1">
      <c r="A48" s="84" t="s">
        <v>289</v>
      </c>
      <c r="B48" s="85"/>
      <c r="C48" s="85"/>
      <c r="D48" s="85"/>
      <c r="E48" s="85"/>
      <c r="F48" s="86"/>
      <c r="G48" s="21"/>
      <c r="H48" s="87" t="s">
        <v>29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8"/>
      <c r="AN48" s="89">
        <v>1</v>
      </c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1"/>
      <c r="BB48" s="89">
        <v>1</v>
      </c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1"/>
      <c r="BP48" s="78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80"/>
      <c r="CB48" s="81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3"/>
      <c r="CN48" s="78">
        <v>1</v>
      </c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80"/>
      <c r="CZ48" s="81">
        <v>1</v>
      </c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3"/>
      <c r="DL48" s="81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3"/>
      <c r="DX48" s="81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3"/>
      <c r="EJ48" s="81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3"/>
      <c r="EV48" s="81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3"/>
      <c r="FH48" s="1">
        <f t="shared" si="0"/>
        <v>4</v>
      </c>
      <c r="IF48" s="1">
        <f t="shared" si="1"/>
        <v>6</v>
      </c>
    </row>
    <row r="49" spans="1:240" ht="15.75" customHeight="1">
      <c r="A49" s="84" t="s">
        <v>290</v>
      </c>
      <c r="B49" s="85"/>
      <c r="C49" s="85"/>
      <c r="D49" s="85"/>
      <c r="E49" s="85"/>
      <c r="F49" s="86"/>
      <c r="G49" s="21"/>
      <c r="H49" s="87" t="s">
        <v>21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8"/>
      <c r="AN49" s="89">
        <v>17</v>
      </c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1"/>
      <c r="BB49" s="89">
        <v>39</v>
      </c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1"/>
      <c r="BP49" s="78">
        <v>5</v>
      </c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80"/>
      <c r="CB49" s="81">
        <v>10</v>
      </c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3"/>
      <c r="CN49" s="78">
        <v>8</v>
      </c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80"/>
      <c r="CZ49" s="81">
        <v>18</v>
      </c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3"/>
      <c r="DL49" s="81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3"/>
      <c r="DX49" s="81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3"/>
      <c r="EJ49" s="81">
        <v>4</v>
      </c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3"/>
      <c r="EV49" s="81">
        <v>11</v>
      </c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3"/>
      <c r="FH49" s="1">
        <f t="shared" si="0"/>
        <v>112</v>
      </c>
      <c r="IF49" s="1">
        <f t="shared" si="1"/>
        <v>168</v>
      </c>
    </row>
    <row r="50" spans="1:240" ht="15.75" customHeight="1">
      <c r="A50" s="84" t="s">
        <v>291</v>
      </c>
      <c r="B50" s="85"/>
      <c r="C50" s="85"/>
      <c r="D50" s="85"/>
      <c r="E50" s="85"/>
      <c r="F50" s="86"/>
      <c r="G50" s="21"/>
      <c r="H50" s="87" t="s">
        <v>20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8"/>
      <c r="AN50" s="89">
        <v>11</v>
      </c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1"/>
      <c r="BB50" s="89">
        <v>20</v>
      </c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1"/>
      <c r="BP50" s="78">
        <v>2</v>
      </c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80"/>
      <c r="CB50" s="81">
        <v>4</v>
      </c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3"/>
      <c r="CN50" s="78">
        <v>8</v>
      </c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80"/>
      <c r="CZ50" s="81">
        <v>13</v>
      </c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3"/>
      <c r="DL50" s="81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3"/>
      <c r="DX50" s="81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3"/>
      <c r="EJ50" s="81">
        <v>1</v>
      </c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3"/>
      <c r="EV50" s="81">
        <v>3</v>
      </c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3"/>
      <c r="FH50" s="1">
        <f t="shared" si="0"/>
        <v>62</v>
      </c>
      <c r="IF50" s="1">
        <f t="shared" si="1"/>
        <v>93</v>
      </c>
    </row>
    <row r="51" spans="1:240" ht="15.75" customHeight="1">
      <c r="A51" s="84"/>
      <c r="B51" s="85"/>
      <c r="C51" s="85"/>
      <c r="D51" s="85"/>
      <c r="E51" s="85"/>
      <c r="F51" s="86"/>
      <c r="G51" s="21"/>
      <c r="H51" s="87" t="s">
        <v>18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8"/>
      <c r="AN51" s="89">
        <f>SUM(AN22:AN50)</f>
        <v>181</v>
      </c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1"/>
      <c r="BB51" s="89">
        <f>SUM(BB22:BB50)</f>
        <v>392</v>
      </c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1"/>
      <c r="BP51" s="81">
        <f>SUM(BP22:BP50)</f>
        <v>43</v>
      </c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3"/>
      <c r="CB51" s="81">
        <f>SUM(CB22:CB50)</f>
        <v>87</v>
      </c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3"/>
      <c r="CN51" s="81">
        <f>SUM(CN22:CN50)</f>
        <v>124</v>
      </c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3"/>
      <c r="CZ51" s="100">
        <f>SUM(CZ22:CZ50)</f>
        <v>262</v>
      </c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2"/>
      <c r="DL51" s="81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3"/>
      <c r="DX51" s="81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3"/>
      <c r="EJ51" s="81">
        <f>SUM(EJ22:EJ50)</f>
        <v>14</v>
      </c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3"/>
      <c r="EV51" s="81">
        <f>SUM(EV22:EV50)</f>
        <v>43</v>
      </c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3"/>
      <c r="FH51" s="1">
        <f t="shared" si="0"/>
        <v>1146</v>
      </c>
    </row>
    <row r="52" spans="1:240" ht="6" customHeight="1"/>
    <row r="53" spans="1:240" ht="31.5" customHeight="1">
      <c r="B53" s="77" t="s">
        <v>293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DA53" s="92" t="s">
        <v>12</v>
      </c>
      <c r="DB53" s="92"/>
      <c r="DC53" s="93" t="s">
        <v>288</v>
      </c>
      <c r="DD53" s="93"/>
      <c r="DE53" s="93"/>
      <c r="DF53" s="93"/>
      <c r="DG53" s="95" t="s">
        <v>12</v>
      </c>
      <c r="DH53" s="95"/>
      <c r="DI53" s="95"/>
      <c r="DJ53" s="96" t="s">
        <v>38</v>
      </c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2">
        <v>20</v>
      </c>
      <c r="EA53" s="92"/>
      <c r="EB53" s="92"/>
      <c r="EC53" s="92"/>
      <c r="ED53" s="94" t="s">
        <v>247</v>
      </c>
      <c r="EE53" s="94"/>
      <c r="EF53" s="94"/>
      <c r="EG53" s="94"/>
      <c r="EH53" s="4" t="s">
        <v>13</v>
      </c>
      <c r="EI53" s="4"/>
      <c r="EJ53" s="4"/>
      <c r="EO53" s="4"/>
      <c r="EP53" s="4"/>
    </row>
    <row r="54" spans="1:240" s="10" customFormat="1" ht="27.75" customHeight="1">
      <c r="H54" s="97" t="s">
        <v>236</v>
      </c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C54" s="99" t="s">
        <v>8</v>
      </c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</row>
  </sheetData>
  <mergeCells count="394">
    <mergeCell ref="A44:F44"/>
    <mergeCell ref="AN44:BA44"/>
    <mergeCell ref="BB44:BO44"/>
    <mergeCell ref="BP44:CA44"/>
    <mergeCell ref="CB44:CM44"/>
    <mergeCell ref="CN44:CY44"/>
    <mergeCell ref="CZ44:DK44"/>
    <mergeCell ref="DL44:DW44"/>
    <mergeCell ref="DX44:EI44"/>
    <mergeCell ref="EV45:FG45"/>
    <mergeCell ref="A46:F46"/>
    <mergeCell ref="H46:AM46"/>
    <mergeCell ref="AN46:BA46"/>
    <mergeCell ref="BB46:BO46"/>
    <mergeCell ref="BP46:CA46"/>
    <mergeCell ref="CB46:CM46"/>
    <mergeCell ref="CN46:CY46"/>
    <mergeCell ref="CZ46:DK46"/>
    <mergeCell ref="DL46:DW46"/>
    <mergeCell ref="DX46:EI46"/>
    <mergeCell ref="EJ46:EU46"/>
    <mergeCell ref="EV46:FG46"/>
    <mergeCell ref="A45:F45"/>
    <mergeCell ref="H45:AM45"/>
    <mergeCell ref="AN45:BA45"/>
    <mergeCell ref="BB45:BO45"/>
    <mergeCell ref="BP45:CA45"/>
    <mergeCell ref="CB45:CM45"/>
    <mergeCell ref="A26:F26"/>
    <mergeCell ref="H26:AM26"/>
    <mergeCell ref="AN26:BA26"/>
    <mergeCell ref="BB26:BO26"/>
    <mergeCell ref="DL43:DW43"/>
    <mergeCell ref="DX43:EI43"/>
    <mergeCell ref="A43:F43"/>
    <mergeCell ref="H43:AM43"/>
    <mergeCell ref="AN43:BA43"/>
    <mergeCell ref="BB43:BO43"/>
    <mergeCell ref="DL26:DW26"/>
    <mergeCell ref="DX26:EI26"/>
    <mergeCell ref="A41:F41"/>
    <mergeCell ref="H41:AM41"/>
    <mergeCell ref="AN41:BA41"/>
    <mergeCell ref="BB41:BO41"/>
    <mergeCell ref="A39:F39"/>
    <mergeCell ref="H39:AM39"/>
    <mergeCell ref="AN39:BA39"/>
    <mergeCell ref="BB39:BO39"/>
    <mergeCell ref="A31:F31"/>
    <mergeCell ref="H31:AM31"/>
    <mergeCell ref="AN31:BA31"/>
    <mergeCell ref="BB31:BO31"/>
    <mergeCell ref="CZ29:DK29"/>
    <mergeCell ref="CZ30:DK30"/>
    <mergeCell ref="DL30:DW30"/>
    <mergeCell ref="DX30:EI30"/>
    <mergeCell ref="EJ30:EU30"/>
    <mergeCell ref="EV30:FG30"/>
    <mergeCell ref="EJ41:EU41"/>
    <mergeCell ref="EV41:FG41"/>
    <mergeCell ref="EV25:FG25"/>
    <mergeCell ref="EV27:FG27"/>
    <mergeCell ref="EV29:FG29"/>
    <mergeCell ref="EV28:FG28"/>
    <mergeCell ref="CN24:CY24"/>
    <mergeCell ref="CZ24:DK24"/>
    <mergeCell ref="DL24:DW24"/>
    <mergeCell ref="DX24:EI24"/>
    <mergeCell ref="EJ24:EU24"/>
    <mergeCell ref="EV24:FG24"/>
    <mergeCell ref="CN25:CY25"/>
    <mergeCell ref="CN27:CY27"/>
    <mergeCell ref="CZ27:DK27"/>
    <mergeCell ref="BB24:BO24"/>
    <mergeCell ref="BP24:CA24"/>
    <mergeCell ref="CB24:CM24"/>
    <mergeCell ref="AN34:BA34"/>
    <mergeCell ref="BB34:BO34"/>
    <mergeCell ref="A33:F33"/>
    <mergeCell ref="A34:F34"/>
    <mergeCell ref="H34:AM34"/>
    <mergeCell ref="CB25:CM25"/>
    <mergeCell ref="A27:F27"/>
    <mergeCell ref="H27:AM27"/>
    <mergeCell ref="AN27:BA27"/>
    <mergeCell ref="BB27:BO27"/>
    <mergeCell ref="BP27:CA27"/>
    <mergeCell ref="CB27:CM27"/>
    <mergeCell ref="A30:F30"/>
    <mergeCell ref="H30:AM30"/>
    <mergeCell ref="AN30:BA30"/>
    <mergeCell ref="BB30:BO30"/>
    <mergeCell ref="BP30:CA30"/>
    <mergeCell ref="CB30:CM30"/>
    <mergeCell ref="BP26:CA26"/>
    <mergeCell ref="CB26:CM26"/>
    <mergeCell ref="BP31:CA31"/>
    <mergeCell ref="A22:F22"/>
    <mergeCell ref="H22:AM22"/>
    <mergeCell ref="BB21:BO21"/>
    <mergeCell ref="BP21:CA21"/>
    <mergeCell ref="BB22:BO22"/>
    <mergeCell ref="BP22:CA22"/>
    <mergeCell ref="H33:AM33"/>
    <mergeCell ref="AN33:BA33"/>
    <mergeCell ref="BB33:BO33"/>
    <mergeCell ref="AN22:BA22"/>
    <mergeCell ref="A23:F23"/>
    <mergeCell ref="H23:AM23"/>
    <mergeCell ref="AN23:BA23"/>
    <mergeCell ref="BP33:CA33"/>
    <mergeCell ref="A28:F28"/>
    <mergeCell ref="H28:AM28"/>
    <mergeCell ref="AN28:BA28"/>
    <mergeCell ref="BB28:BO28"/>
    <mergeCell ref="BP28:CA28"/>
    <mergeCell ref="H25:AM25"/>
    <mergeCell ref="AN25:BA25"/>
    <mergeCell ref="BB25:BO25"/>
    <mergeCell ref="BP25:CA25"/>
    <mergeCell ref="A29:F29"/>
    <mergeCell ref="A11:FG11"/>
    <mergeCell ref="DL21:DW21"/>
    <mergeCell ref="DX21:EI21"/>
    <mergeCell ref="EJ21:EU21"/>
    <mergeCell ref="EV21:FG21"/>
    <mergeCell ref="A12:FG12"/>
    <mergeCell ref="A14:FG14"/>
    <mergeCell ref="A15:FG15"/>
    <mergeCell ref="CZ21:DK21"/>
    <mergeCell ref="AN21:BA21"/>
    <mergeCell ref="A13:FG13"/>
    <mergeCell ref="A17:F21"/>
    <mergeCell ref="G17:AM21"/>
    <mergeCell ref="AN17:BO18"/>
    <mergeCell ref="BP17:FG17"/>
    <mergeCell ref="BP18:CM20"/>
    <mergeCell ref="CN18:DK20"/>
    <mergeCell ref="DL18:EI20"/>
    <mergeCell ref="CB21:CM21"/>
    <mergeCell ref="CN21:CY21"/>
    <mergeCell ref="EJ18:FG20"/>
    <mergeCell ref="BB19:BE19"/>
    <mergeCell ref="EJ22:EU22"/>
    <mergeCell ref="CN22:CY22"/>
    <mergeCell ref="CZ22:DK22"/>
    <mergeCell ref="DL22:DW22"/>
    <mergeCell ref="DX22:EI22"/>
    <mergeCell ref="DL23:DW23"/>
    <mergeCell ref="DX23:EI23"/>
    <mergeCell ref="EV22:FG22"/>
    <mergeCell ref="BP23:CA23"/>
    <mergeCell ref="CB23:CM23"/>
    <mergeCell ref="CN23:CY23"/>
    <mergeCell ref="CZ23:DK23"/>
    <mergeCell ref="CB22:CM22"/>
    <mergeCell ref="EV23:FG23"/>
    <mergeCell ref="EJ23:EU23"/>
    <mergeCell ref="A25:F25"/>
    <mergeCell ref="BP51:CA51"/>
    <mergeCell ref="CB51:CM51"/>
    <mergeCell ref="CN51:CY51"/>
    <mergeCell ref="DL25:DW25"/>
    <mergeCell ref="DX27:EI27"/>
    <mergeCell ref="DL29:DW29"/>
    <mergeCell ref="DX29:EI29"/>
    <mergeCell ref="DL27:DW27"/>
    <mergeCell ref="CZ25:DK25"/>
    <mergeCell ref="DL41:DW41"/>
    <mergeCell ref="DX41:EI41"/>
    <mergeCell ref="A51:F51"/>
    <mergeCell ref="H51:AM51"/>
    <mergeCell ref="H44:AM44"/>
    <mergeCell ref="A36:F36"/>
    <mergeCell ref="H36:AM36"/>
    <mergeCell ref="AN36:BA36"/>
    <mergeCell ref="BB36:BO36"/>
    <mergeCell ref="DL39:DW39"/>
    <mergeCell ref="DX39:EI39"/>
    <mergeCell ref="CN26:CY26"/>
    <mergeCell ref="CZ26:DK26"/>
    <mergeCell ref="CZ41:DK41"/>
    <mergeCell ref="BB23:BO23"/>
    <mergeCell ref="DL33:DW33"/>
    <mergeCell ref="DX33:EI33"/>
    <mergeCell ref="EJ33:EU33"/>
    <mergeCell ref="CB33:CM33"/>
    <mergeCell ref="CN33:CY33"/>
    <mergeCell ref="CZ33:DK33"/>
    <mergeCell ref="A24:F24"/>
    <mergeCell ref="H24:AM24"/>
    <mergeCell ref="AN24:BA24"/>
    <mergeCell ref="DL28:DW28"/>
    <mergeCell ref="DX28:EI28"/>
    <mergeCell ref="CZ28:DK28"/>
    <mergeCell ref="DX25:EI25"/>
    <mergeCell ref="EJ25:EU25"/>
    <mergeCell ref="EJ27:EU27"/>
    <mergeCell ref="EJ29:EU29"/>
    <mergeCell ref="EJ28:EU28"/>
    <mergeCell ref="EJ26:EU26"/>
    <mergeCell ref="CZ31:DK31"/>
    <mergeCell ref="DL31:DW31"/>
    <mergeCell ref="DX31:EI31"/>
    <mergeCell ref="EJ31:EU31"/>
    <mergeCell ref="A32:F32"/>
    <mergeCell ref="CB31:CM31"/>
    <mergeCell ref="CN45:CY45"/>
    <mergeCell ref="CZ45:DK45"/>
    <mergeCell ref="DL45:DW45"/>
    <mergeCell ref="EJ43:EU43"/>
    <mergeCell ref="EV43:FG43"/>
    <mergeCell ref="BP43:CA43"/>
    <mergeCell ref="CB43:CM43"/>
    <mergeCell ref="CN43:CY43"/>
    <mergeCell ref="CZ43:DK43"/>
    <mergeCell ref="EJ44:EU44"/>
    <mergeCell ref="EV44:FG44"/>
    <mergeCell ref="DX45:EI45"/>
    <mergeCell ref="EJ39:EU39"/>
    <mergeCell ref="EV39:FG39"/>
    <mergeCell ref="BP36:CA36"/>
    <mergeCell ref="CB36:CM36"/>
    <mergeCell ref="CN36:CY36"/>
    <mergeCell ref="CZ36:DK36"/>
    <mergeCell ref="BP39:CA39"/>
    <mergeCell ref="CB39:CM39"/>
    <mergeCell ref="CN39:CY39"/>
    <mergeCell ref="CZ39:DK39"/>
    <mergeCell ref="EJ45:EU45"/>
    <mergeCell ref="EV26:FG26"/>
    <mergeCell ref="H54:BZ54"/>
    <mergeCell ref="CC53:CX53"/>
    <mergeCell ref="CC54:CX54"/>
    <mergeCell ref="AN51:BA51"/>
    <mergeCell ref="BB51:BO51"/>
    <mergeCell ref="CB28:CM28"/>
    <mergeCell ref="CN28:CY28"/>
    <mergeCell ref="BP41:CA41"/>
    <mergeCell ref="CB41:CM41"/>
    <mergeCell ref="CN41:CY41"/>
    <mergeCell ref="BP34:CA34"/>
    <mergeCell ref="CB34:CM34"/>
    <mergeCell ref="CN34:CY34"/>
    <mergeCell ref="CN30:CY30"/>
    <mergeCell ref="CN31:CY31"/>
    <mergeCell ref="CN32:CY32"/>
    <mergeCell ref="CN37:CY37"/>
    <mergeCell ref="H29:AM29"/>
    <mergeCell ref="AN29:BA29"/>
    <mergeCell ref="BB29:BO29"/>
    <mergeCell ref="BP29:CA29"/>
    <mergeCell ref="CB29:CM29"/>
    <mergeCell ref="CN29:CY29"/>
    <mergeCell ref="CZ37:DK37"/>
    <mergeCell ref="DL37:DW37"/>
    <mergeCell ref="DX37:EI37"/>
    <mergeCell ref="EJ37:EU37"/>
    <mergeCell ref="EV37:FG37"/>
    <mergeCell ref="A37:F37"/>
    <mergeCell ref="H37:AM37"/>
    <mergeCell ref="AN37:BA37"/>
    <mergeCell ref="DX34:EI34"/>
    <mergeCell ref="BB37:BO37"/>
    <mergeCell ref="BP37:CA37"/>
    <mergeCell ref="CB37:CM37"/>
    <mergeCell ref="EV31:FG31"/>
    <mergeCell ref="DL36:DW36"/>
    <mergeCell ref="DX36:EI36"/>
    <mergeCell ref="EJ36:EU36"/>
    <mergeCell ref="EV36:FG36"/>
    <mergeCell ref="EJ34:EU34"/>
    <mergeCell ref="EV34:FG34"/>
    <mergeCell ref="CZ34:DK34"/>
    <mergeCell ref="CZ32:DK32"/>
    <mergeCell ref="DL32:DW32"/>
    <mergeCell ref="DX32:EI32"/>
    <mergeCell ref="EJ32:EU32"/>
    <mergeCell ref="EV32:FG32"/>
    <mergeCell ref="DX35:EI35"/>
    <mergeCell ref="EJ35:EU35"/>
    <mergeCell ref="EV35:FG35"/>
    <mergeCell ref="EV33:FG33"/>
    <mergeCell ref="H32:AM32"/>
    <mergeCell ref="AN32:BA32"/>
    <mergeCell ref="BB32:BO32"/>
    <mergeCell ref="BP32:CA32"/>
    <mergeCell ref="CB32:CM32"/>
    <mergeCell ref="CN35:CY35"/>
    <mergeCell ref="CZ35:DK35"/>
    <mergeCell ref="DL35:DW35"/>
    <mergeCell ref="A35:F35"/>
    <mergeCell ref="H35:AM35"/>
    <mergeCell ref="AN35:BA35"/>
    <mergeCell ref="BB35:BO35"/>
    <mergeCell ref="BP35:CA35"/>
    <mergeCell ref="CB35:CM35"/>
    <mergeCell ref="DL34:DW34"/>
    <mergeCell ref="CN38:CY38"/>
    <mergeCell ref="CZ38:DK38"/>
    <mergeCell ref="DL38:DW38"/>
    <mergeCell ref="DX38:EI38"/>
    <mergeCell ref="EJ38:EU38"/>
    <mergeCell ref="EV38:FG38"/>
    <mergeCell ref="A38:F38"/>
    <mergeCell ref="H38:AM38"/>
    <mergeCell ref="AN38:BA38"/>
    <mergeCell ref="BB38:BO38"/>
    <mergeCell ref="BP38:CA38"/>
    <mergeCell ref="CB38:CM38"/>
    <mergeCell ref="CN40:CY40"/>
    <mergeCell ref="CZ40:DK40"/>
    <mergeCell ref="DL40:DW40"/>
    <mergeCell ref="DX40:EI40"/>
    <mergeCell ref="EJ40:EU40"/>
    <mergeCell ref="EV40:FG40"/>
    <mergeCell ref="A40:F40"/>
    <mergeCell ref="H40:AM40"/>
    <mergeCell ref="AN40:BA40"/>
    <mergeCell ref="BB40:BO40"/>
    <mergeCell ref="BP40:CA40"/>
    <mergeCell ref="CB40:CM40"/>
    <mergeCell ref="CN42:CY42"/>
    <mergeCell ref="CZ42:DK42"/>
    <mergeCell ref="DL42:DW42"/>
    <mergeCell ref="DX42:EI42"/>
    <mergeCell ref="EJ42:EU42"/>
    <mergeCell ref="EV42:FG42"/>
    <mergeCell ref="A42:F42"/>
    <mergeCell ref="H42:AM42"/>
    <mergeCell ref="AN42:BA42"/>
    <mergeCell ref="BB42:BO42"/>
    <mergeCell ref="BP42:CA42"/>
    <mergeCell ref="CB42:CM42"/>
    <mergeCell ref="CN47:CY47"/>
    <mergeCell ref="CZ47:DK47"/>
    <mergeCell ref="DL47:DW47"/>
    <mergeCell ref="DX47:EI47"/>
    <mergeCell ref="EJ47:EU47"/>
    <mergeCell ref="EV47:FG47"/>
    <mergeCell ref="A47:F47"/>
    <mergeCell ref="H47:AM47"/>
    <mergeCell ref="AN47:BA47"/>
    <mergeCell ref="BB47:BO47"/>
    <mergeCell ref="BP47:CA47"/>
    <mergeCell ref="CB47:CM47"/>
    <mergeCell ref="CN48:CY48"/>
    <mergeCell ref="CZ48:DK48"/>
    <mergeCell ref="DL48:DW48"/>
    <mergeCell ref="DX48:EI48"/>
    <mergeCell ref="EJ48:EU48"/>
    <mergeCell ref="EV48:FG48"/>
    <mergeCell ref="A48:F48"/>
    <mergeCell ref="H48:AM48"/>
    <mergeCell ref="AN48:BA48"/>
    <mergeCell ref="BB48:BO48"/>
    <mergeCell ref="BP48:CA48"/>
    <mergeCell ref="CB48:CM48"/>
    <mergeCell ref="CN49:CY49"/>
    <mergeCell ref="CZ49:DK49"/>
    <mergeCell ref="DL49:DW49"/>
    <mergeCell ref="DX49:EI49"/>
    <mergeCell ref="EJ49:EU49"/>
    <mergeCell ref="EV49:FG49"/>
    <mergeCell ref="A49:F49"/>
    <mergeCell ref="H49:AM49"/>
    <mergeCell ref="AN49:BA49"/>
    <mergeCell ref="BB49:BO49"/>
    <mergeCell ref="BP49:CA49"/>
    <mergeCell ref="CB49:CM49"/>
    <mergeCell ref="B53:BZ53"/>
    <mergeCell ref="CN50:CY50"/>
    <mergeCell ref="CZ50:DK50"/>
    <mergeCell ref="DL50:DW50"/>
    <mergeCell ref="DX50:EI50"/>
    <mergeCell ref="EJ50:EU50"/>
    <mergeCell ref="EV50:FG50"/>
    <mergeCell ref="A50:F50"/>
    <mergeCell ref="H50:AM50"/>
    <mergeCell ref="AN50:BA50"/>
    <mergeCell ref="BB50:BO50"/>
    <mergeCell ref="BP50:CA50"/>
    <mergeCell ref="CB50:CM50"/>
    <mergeCell ref="DA53:DB53"/>
    <mergeCell ref="DC53:DF53"/>
    <mergeCell ref="EV51:FG51"/>
    <mergeCell ref="DZ53:EC53"/>
    <mergeCell ref="ED53:EG53"/>
    <mergeCell ref="DG53:DI53"/>
    <mergeCell ref="DJ53:DY53"/>
    <mergeCell ref="EJ51:EU51"/>
    <mergeCell ref="DX51:EI51"/>
    <mergeCell ref="CZ51:DK51"/>
    <mergeCell ref="DL51:DW51"/>
  </mergeCells>
  <phoneticPr fontId="0" type="noConversion"/>
  <pageMargins left="0.51181102362204722" right="0.39370078740157483" top="0.78740157480314965" bottom="0.39370078740157483" header="0.19685039370078741" footer="0.19685039370078741"/>
  <pageSetup paperSize="9" scale="9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U68"/>
  <sheetViews>
    <sheetView view="pageBreakPreview" zoomScaleSheetLayoutView="100" workbookViewId="0">
      <selection activeCell="H6" sqref="H6"/>
    </sheetView>
  </sheetViews>
  <sheetFormatPr defaultRowHeight="12.75"/>
  <cols>
    <col min="1" max="1" width="5.5703125" style="25" customWidth="1"/>
    <col min="2" max="2" width="14.5703125" style="25" customWidth="1"/>
    <col min="3" max="3" width="36.42578125" style="25" customWidth="1"/>
    <col min="4" max="4" width="10" style="25" customWidth="1"/>
    <col min="5" max="5" width="22.7109375" style="25" customWidth="1"/>
    <col min="6" max="6" width="3.7109375" style="25" customWidth="1"/>
    <col min="7" max="7" width="22.42578125" style="25" customWidth="1"/>
    <col min="8" max="16384" width="9.140625" style="25"/>
  </cols>
  <sheetData>
    <row r="1" spans="1:47">
      <c r="A1" s="71"/>
      <c r="B1" s="71"/>
      <c r="C1" s="71"/>
      <c r="D1" s="71"/>
      <c r="E1" s="71"/>
      <c r="F1" s="71"/>
      <c r="G1" s="76" t="s">
        <v>15</v>
      </c>
      <c r="H1" s="7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</row>
    <row r="2" spans="1:47" ht="51" customHeight="1">
      <c r="A2" s="71"/>
      <c r="B2" s="71"/>
      <c r="C2" s="71"/>
      <c r="D2" s="71"/>
      <c r="E2" s="71"/>
      <c r="F2" s="71"/>
      <c r="G2" s="76" t="s">
        <v>294</v>
      </c>
      <c r="H2" s="7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</row>
    <row r="3" spans="1:47" ht="38.25" customHeight="1">
      <c r="A3" s="71"/>
      <c r="B3" s="71"/>
      <c r="C3" s="71"/>
      <c r="D3" s="71"/>
      <c r="E3" s="71"/>
      <c r="F3" s="71"/>
      <c r="G3" s="76" t="s">
        <v>16</v>
      </c>
      <c r="H3" s="7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7">
      <c r="A4" s="71"/>
      <c r="B4" s="71"/>
      <c r="C4" s="71"/>
      <c r="D4" s="71"/>
      <c r="E4" s="71"/>
      <c r="F4" s="71"/>
      <c r="G4" s="76"/>
      <c r="H4" s="7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7" ht="38.25" customHeight="1">
      <c r="A5" s="70"/>
      <c r="B5" s="70"/>
      <c r="C5" s="70"/>
      <c r="D5" s="70"/>
      <c r="E5" s="71"/>
      <c r="F5" s="71"/>
      <c r="G5" s="76" t="s">
        <v>296</v>
      </c>
      <c r="H5" s="7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4.25">
      <c r="A6" s="70"/>
      <c r="B6" s="70"/>
      <c r="C6" s="70"/>
      <c r="D6" s="70"/>
      <c r="E6" s="71"/>
      <c r="F6" s="71"/>
      <c r="G6" s="76" t="s">
        <v>295</v>
      </c>
      <c r="H6" s="7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15" customHeight="1">
      <c r="A7" s="70"/>
      <c r="B7" s="70"/>
      <c r="C7" s="70"/>
      <c r="D7" s="70"/>
      <c r="E7" s="71"/>
      <c r="F7" s="71"/>
      <c r="G7" s="76"/>
      <c r="H7" s="7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1:47" ht="15">
      <c r="A8" s="70"/>
      <c r="B8" s="65"/>
      <c r="C8" s="121" t="s">
        <v>50</v>
      </c>
      <c r="D8" s="121"/>
      <c r="E8" s="121"/>
      <c r="F8" s="121"/>
      <c r="G8" s="121"/>
      <c r="H8" s="121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1:47" ht="14.25">
      <c r="A9" s="70"/>
      <c r="B9" s="71"/>
      <c r="C9" s="121" t="s">
        <v>91</v>
      </c>
      <c r="D9" s="121"/>
      <c r="E9" s="121"/>
      <c r="F9" s="121"/>
      <c r="G9" s="121"/>
      <c r="H9" s="121"/>
      <c r="I9" s="28"/>
      <c r="J9" s="28"/>
      <c r="K9" s="28"/>
      <c r="L9" s="28"/>
      <c r="M9" s="28"/>
      <c r="N9" s="28"/>
    </row>
    <row r="10" spans="1:47" ht="14.25">
      <c r="A10" s="71"/>
      <c r="B10" s="72"/>
      <c r="C10" s="121" t="s">
        <v>256</v>
      </c>
      <c r="D10" s="121"/>
      <c r="E10" s="121"/>
      <c r="F10" s="121"/>
      <c r="G10" s="121"/>
      <c r="H10" s="121"/>
    </row>
    <row r="11" spans="1:47" ht="15">
      <c r="A11" s="71"/>
      <c r="B11" s="65"/>
      <c r="C11" s="121" t="s">
        <v>84</v>
      </c>
      <c r="D11" s="121"/>
      <c r="E11" s="121"/>
      <c r="F11" s="121"/>
      <c r="G11" s="121"/>
      <c r="H11" s="121"/>
    </row>
    <row r="12" spans="1:47" ht="15">
      <c r="A12" s="71"/>
      <c r="B12" s="65"/>
      <c r="C12" s="67"/>
      <c r="D12" s="67"/>
      <c r="E12" s="67"/>
      <c r="F12" s="67"/>
      <c r="G12" s="66"/>
      <c r="H12" s="67"/>
    </row>
    <row r="13" spans="1:47" ht="15">
      <c r="A13" s="71"/>
      <c r="B13" s="65"/>
      <c r="C13" s="125" t="s">
        <v>85</v>
      </c>
      <c r="D13" s="125"/>
      <c r="E13" s="125"/>
      <c r="F13" s="125"/>
      <c r="G13" s="125"/>
      <c r="H13" s="125"/>
    </row>
    <row r="14" spans="1:47" ht="15">
      <c r="A14" s="71"/>
      <c r="B14" s="65"/>
      <c r="C14" s="67"/>
      <c r="D14" s="67"/>
      <c r="E14" s="67"/>
      <c r="F14" s="67"/>
      <c r="G14" s="67"/>
      <c r="H14" s="67"/>
    </row>
    <row r="15" spans="1:47" ht="15">
      <c r="A15" s="71"/>
      <c r="B15" s="65"/>
      <c r="C15" s="122" t="s">
        <v>86</v>
      </c>
      <c r="D15" s="123"/>
      <c r="E15" s="123"/>
      <c r="F15" s="123"/>
      <c r="G15" s="123"/>
      <c r="H15" s="123"/>
    </row>
    <row r="16" spans="1:47" ht="15">
      <c r="A16" s="71"/>
      <c r="B16" s="65"/>
      <c r="C16" s="124" t="s">
        <v>87</v>
      </c>
      <c r="D16" s="124"/>
      <c r="E16" s="124"/>
      <c r="F16" s="124"/>
      <c r="G16" s="124"/>
      <c r="H16" s="124"/>
    </row>
    <row r="17" spans="1:8">
      <c r="A17" s="71"/>
      <c r="B17" s="71"/>
      <c r="C17" s="71"/>
      <c r="D17" s="71"/>
      <c r="E17" s="71"/>
      <c r="F17" s="71"/>
      <c r="G17" s="71"/>
      <c r="H17" s="71"/>
    </row>
    <row r="18" spans="1:8" ht="41.25" customHeight="1">
      <c r="A18" s="29" t="s">
        <v>89</v>
      </c>
      <c r="B18" s="29" t="s">
        <v>51</v>
      </c>
      <c r="C18" s="29" t="s">
        <v>52</v>
      </c>
      <c r="D18" s="29" t="s">
        <v>83</v>
      </c>
      <c r="E18" s="29" t="s">
        <v>88</v>
      </c>
      <c r="F18" s="30"/>
      <c r="G18" s="30"/>
      <c r="H18" s="30"/>
    </row>
    <row r="19" spans="1:8" ht="14.25">
      <c r="A19" s="31">
        <v>1</v>
      </c>
      <c r="B19" s="31">
        <v>3</v>
      </c>
      <c r="C19" s="31">
        <v>4</v>
      </c>
      <c r="D19" s="31">
        <v>5</v>
      </c>
      <c r="E19" s="32">
        <v>10</v>
      </c>
    </row>
    <row r="20" spans="1:8" ht="15" customHeight="1">
      <c r="A20" s="33">
        <v>1</v>
      </c>
      <c r="B20" s="34">
        <v>39777</v>
      </c>
      <c r="C20" s="33" t="s">
        <v>53</v>
      </c>
      <c r="D20" s="33">
        <v>2</v>
      </c>
      <c r="E20" s="33" t="s">
        <v>90</v>
      </c>
    </row>
    <row r="21" spans="1:8" ht="15" customHeight="1">
      <c r="A21" s="33">
        <f>1+A20</f>
        <v>2</v>
      </c>
      <c r="B21" s="34">
        <v>39980</v>
      </c>
      <c r="C21" s="33" t="s">
        <v>54</v>
      </c>
      <c r="D21" s="33">
        <v>1</v>
      </c>
      <c r="E21" s="33" t="s">
        <v>90</v>
      </c>
    </row>
    <row r="22" spans="1:8" ht="15" customHeight="1">
      <c r="A22" s="33">
        <f t="shared" ref="A22:A58" si="0">1+A21</f>
        <v>3</v>
      </c>
      <c r="B22" s="34">
        <v>39990</v>
      </c>
      <c r="C22" s="33" t="s">
        <v>55</v>
      </c>
      <c r="D22" s="33">
        <v>1</v>
      </c>
      <c r="E22" s="33" t="s">
        <v>90</v>
      </c>
    </row>
    <row r="23" spans="1:8" ht="15" customHeight="1">
      <c r="A23" s="33">
        <f t="shared" si="0"/>
        <v>4</v>
      </c>
      <c r="B23" s="34">
        <v>39993</v>
      </c>
      <c r="C23" s="33" t="s">
        <v>56</v>
      </c>
      <c r="D23" s="33">
        <v>1</v>
      </c>
      <c r="E23" s="33" t="s">
        <v>90</v>
      </c>
    </row>
    <row r="24" spans="1:8" ht="15" customHeight="1">
      <c r="A24" s="33">
        <f t="shared" si="0"/>
        <v>5</v>
      </c>
      <c r="B24" s="34">
        <v>40105</v>
      </c>
      <c r="C24" s="33" t="s">
        <v>57</v>
      </c>
      <c r="D24" s="33">
        <v>1</v>
      </c>
      <c r="E24" s="33" t="s">
        <v>90</v>
      </c>
    </row>
    <row r="25" spans="1:8" ht="15" customHeight="1">
      <c r="A25" s="33">
        <f>6</f>
        <v>6</v>
      </c>
      <c r="B25" s="34">
        <v>40175</v>
      </c>
      <c r="C25" s="33" t="s">
        <v>58</v>
      </c>
      <c r="D25" s="33">
        <v>1</v>
      </c>
      <c r="E25" s="33" t="s">
        <v>90</v>
      </c>
    </row>
    <row r="26" spans="1:8" ht="15" customHeight="1">
      <c r="A26" s="33">
        <f t="shared" si="0"/>
        <v>7</v>
      </c>
      <c r="B26" s="34">
        <v>40193</v>
      </c>
      <c r="C26" s="33" t="s">
        <v>59</v>
      </c>
      <c r="D26" s="33">
        <v>2</v>
      </c>
      <c r="E26" s="33" t="s">
        <v>90</v>
      </c>
    </row>
    <row r="27" spans="1:8" ht="15" customHeight="1">
      <c r="A27" s="33">
        <f t="shared" si="0"/>
        <v>8</v>
      </c>
      <c r="B27" s="34">
        <v>40218</v>
      </c>
      <c r="C27" s="33" t="s">
        <v>60</v>
      </c>
      <c r="D27" s="33">
        <v>1</v>
      </c>
      <c r="E27" s="33" t="s">
        <v>90</v>
      </c>
    </row>
    <row r="28" spans="1:8" ht="15" customHeight="1">
      <c r="A28" s="33">
        <f t="shared" si="0"/>
        <v>9</v>
      </c>
      <c r="B28" s="34">
        <v>40220</v>
      </c>
      <c r="C28" s="33" t="s">
        <v>61</v>
      </c>
      <c r="D28" s="33">
        <v>2</v>
      </c>
      <c r="E28" s="33" t="s">
        <v>90</v>
      </c>
    </row>
    <row r="29" spans="1:8" ht="15" customHeight="1">
      <c r="A29" s="33">
        <v>10</v>
      </c>
      <c r="B29" s="34">
        <v>40295</v>
      </c>
      <c r="C29" s="33" t="s">
        <v>62</v>
      </c>
      <c r="D29" s="33">
        <v>1</v>
      </c>
      <c r="E29" s="33" t="s">
        <v>90</v>
      </c>
    </row>
    <row r="30" spans="1:8" ht="15" customHeight="1">
      <c r="A30" s="33">
        <f t="shared" si="0"/>
        <v>11</v>
      </c>
      <c r="B30" s="34">
        <v>40316</v>
      </c>
      <c r="C30" s="33" t="s">
        <v>63</v>
      </c>
      <c r="D30" s="33">
        <v>1</v>
      </c>
      <c r="E30" s="33" t="s">
        <v>90</v>
      </c>
    </row>
    <row r="31" spans="1:8" ht="15" customHeight="1">
      <c r="A31" s="33">
        <f t="shared" si="0"/>
        <v>12</v>
      </c>
      <c r="B31" s="34">
        <v>40478</v>
      </c>
      <c r="C31" s="33" t="s">
        <v>64</v>
      </c>
      <c r="D31" s="33">
        <v>3</v>
      </c>
      <c r="E31" s="33" t="s">
        <v>90</v>
      </c>
    </row>
    <row r="32" spans="1:8" ht="15" customHeight="1">
      <c r="A32" s="33">
        <f t="shared" si="0"/>
        <v>13</v>
      </c>
      <c r="B32" s="34">
        <v>40680</v>
      </c>
      <c r="C32" s="33" t="s">
        <v>65</v>
      </c>
      <c r="D32" s="33">
        <v>2</v>
      </c>
      <c r="E32" s="33" t="s">
        <v>90</v>
      </c>
    </row>
    <row r="33" spans="1:5" ht="15" customHeight="1">
      <c r="A33" s="33">
        <f t="shared" si="0"/>
        <v>14</v>
      </c>
      <c r="B33" s="34">
        <v>40711</v>
      </c>
      <c r="C33" s="33" t="s">
        <v>243</v>
      </c>
      <c r="D33" s="33">
        <v>4</v>
      </c>
      <c r="E33" s="33" t="s">
        <v>90</v>
      </c>
    </row>
    <row r="34" spans="1:5" ht="15" customHeight="1">
      <c r="A34" s="33">
        <f t="shared" si="0"/>
        <v>15</v>
      </c>
      <c r="B34" s="34">
        <v>40737</v>
      </c>
      <c r="C34" s="33" t="s">
        <v>66</v>
      </c>
      <c r="D34" s="33">
        <v>3</v>
      </c>
      <c r="E34" s="33" t="s">
        <v>90</v>
      </c>
    </row>
    <row r="35" spans="1:5" ht="15" customHeight="1">
      <c r="A35" s="33">
        <f t="shared" si="0"/>
        <v>16</v>
      </c>
      <c r="B35" s="34">
        <v>40799</v>
      </c>
      <c r="C35" s="33" t="s">
        <v>67</v>
      </c>
      <c r="D35" s="33">
        <v>1</v>
      </c>
      <c r="E35" s="33" t="s">
        <v>90</v>
      </c>
    </row>
    <row r="36" spans="1:5" ht="15" customHeight="1">
      <c r="A36" s="36">
        <f t="shared" si="0"/>
        <v>17</v>
      </c>
      <c r="B36" s="37">
        <v>40890</v>
      </c>
      <c r="C36" s="36" t="s">
        <v>221</v>
      </c>
      <c r="D36" s="36">
        <v>4</v>
      </c>
      <c r="E36" s="38" t="s">
        <v>90</v>
      </c>
    </row>
    <row r="37" spans="1:5" ht="15" customHeight="1">
      <c r="A37" s="36">
        <f t="shared" si="0"/>
        <v>18</v>
      </c>
      <c r="B37" s="34">
        <v>40928</v>
      </c>
      <c r="C37" s="33" t="s">
        <v>68</v>
      </c>
      <c r="D37" s="33">
        <v>1</v>
      </c>
      <c r="E37" s="33" t="s">
        <v>90</v>
      </c>
    </row>
    <row r="38" spans="1:5" ht="15" customHeight="1">
      <c r="A38" s="36">
        <f t="shared" si="0"/>
        <v>19</v>
      </c>
      <c r="B38" s="34">
        <v>40967</v>
      </c>
      <c r="C38" s="33" t="s">
        <v>69</v>
      </c>
      <c r="D38" s="33">
        <v>4</v>
      </c>
      <c r="E38" s="33" t="s">
        <v>90</v>
      </c>
    </row>
    <row r="39" spans="1:5" ht="15" customHeight="1">
      <c r="A39" s="36">
        <f t="shared" si="0"/>
        <v>20</v>
      </c>
      <c r="B39" s="34">
        <v>40984</v>
      </c>
      <c r="C39" s="33" t="s">
        <v>70</v>
      </c>
      <c r="D39" s="33">
        <v>2</v>
      </c>
      <c r="E39" s="33" t="s">
        <v>90</v>
      </c>
    </row>
    <row r="40" spans="1:5" ht="15" customHeight="1">
      <c r="A40" s="36">
        <f t="shared" si="0"/>
        <v>21</v>
      </c>
      <c r="B40" s="34">
        <v>40991</v>
      </c>
      <c r="C40" s="33" t="s">
        <v>71</v>
      </c>
      <c r="D40" s="33">
        <v>2</v>
      </c>
      <c r="E40" s="38" t="s">
        <v>90</v>
      </c>
    </row>
    <row r="41" spans="1:5" ht="15" customHeight="1">
      <c r="A41" s="36">
        <f t="shared" si="0"/>
        <v>22</v>
      </c>
      <c r="B41" s="34">
        <v>41003</v>
      </c>
      <c r="C41" s="33" t="s">
        <v>72</v>
      </c>
      <c r="D41" s="33">
        <v>2</v>
      </c>
      <c r="E41" s="35" t="s">
        <v>90</v>
      </c>
    </row>
    <row r="42" spans="1:5" ht="15" customHeight="1">
      <c r="A42" s="36">
        <f t="shared" si="0"/>
        <v>23</v>
      </c>
      <c r="B42" s="34">
        <v>41011</v>
      </c>
      <c r="C42" s="33" t="s">
        <v>73</v>
      </c>
      <c r="D42" s="33">
        <v>2</v>
      </c>
      <c r="E42" s="35" t="s">
        <v>90</v>
      </c>
    </row>
    <row r="43" spans="1:5" ht="15" customHeight="1">
      <c r="A43" s="36">
        <f t="shared" si="0"/>
        <v>24</v>
      </c>
      <c r="B43" s="34">
        <v>41046</v>
      </c>
      <c r="C43" s="33" t="s">
        <v>74</v>
      </c>
      <c r="D43" s="33">
        <v>1</v>
      </c>
      <c r="E43" s="35" t="s">
        <v>90</v>
      </c>
    </row>
    <row r="44" spans="1:5" ht="15" customHeight="1">
      <c r="A44" s="36">
        <f t="shared" si="0"/>
        <v>25</v>
      </c>
      <c r="B44" s="34">
        <v>41087</v>
      </c>
      <c r="C44" s="33" t="s">
        <v>75</v>
      </c>
      <c r="D44" s="33">
        <v>4</v>
      </c>
      <c r="E44" s="35" t="s">
        <v>90</v>
      </c>
    </row>
    <row r="45" spans="1:5" ht="15" customHeight="1">
      <c r="A45" s="36">
        <f t="shared" si="0"/>
        <v>26</v>
      </c>
      <c r="B45" s="34">
        <v>41232</v>
      </c>
      <c r="C45" s="33" t="s">
        <v>76</v>
      </c>
      <c r="D45" s="33">
        <v>3</v>
      </c>
      <c r="E45" s="35" t="s">
        <v>90</v>
      </c>
    </row>
    <row r="46" spans="1:5" ht="15" customHeight="1">
      <c r="A46" s="36">
        <f t="shared" si="0"/>
        <v>27</v>
      </c>
      <c r="B46" s="37">
        <v>41303</v>
      </c>
      <c r="C46" s="33" t="s">
        <v>77</v>
      </c>
      <c r="D46" s="33">
        <v>1</v>
      </c>
      <c r="E46" s="38" t="s">
        <v>90</v>
      </c>
    </row>
    <row r="47" spans="1:5" ht="15" customHeight="1">
      <c r="A47" s="36">
        <f t="shared" si="0"/>
        <v>28</v>
      </c>
      <c r="B47" s="37">
        <v>41387</v>
      </c>
      <c r="C47" s="33" t="s">
        <v>78</v>
      </c>
      <c r="D47" s="33">
        <v>1</v>
      </c>
      <c r="E47" s="38" t="s">
        <v>90</v>
      </c>
    </row>
    <row r="48" spans="1:5" ht="15" customHeight="1">
      <c r="A48" s="36">
        <f t="shared" si="0"/>
        <v>29</v>
      </c>
      <c r="B48" s="34">
        <v>41465</v>
      </c>
      <c r="C48" s="33" t="s">
        <v>79</v>
      </c>
      <c r="D48" s="33">
        <v>2</v>
      </c>
      <c r="E48" s="35" t="s">
        <v>90</v>
      </c>
    </row>
    <row r="49" spans="1:8" ht="15" customHeight="1">
      <c r="A49" s="36">
        <f t="shared" si="0"/>
        <v>30</v>
      </c>
      <c r="B49" s="34">
        <v>41704</v>
      </c>
      <c r="C49" s="33" t="s">
        <v>80</v>
      </c>
      <c r="D49" s="33">
        <v>4</v>
      </c>
      <c r="E49" s="35" t="s">
        <v>90</v>
      </c>
    </row>
    <row r="50" spans="1:8" ht="15" customHeight="1">
      <c r="A50" s="36">
        <f t="shared" si="0"/>
        <v>31</v>
      </c>
      <c r="B50" s="34">
        <v>41704</v>
      </c>
      <c r="C50" s="33" t="s">
        <v>81</v>
      </c>
      <c r="D50" s="33">
        <v>2</v>
      </c>
      <c r="E50" s="35" t="s">
        <v>90</v>
      </c>
    </row>
    <row r="51" spans="1:8" ht="15" customHeight="1">
      <c r="A51" s="36">
        <f t="shared" si="0"/>
        <v>32</v>
      </c>
      <c r="B51" s="34">
        <v>41841</v>
      </c>
      <c r="C51" s="33" t="s">
        <v>82</v>
      </c>
      <c r="D51" s="33">
        <v>2</v>
      </c>
      <c r="E51" s="35" t="s">
        <v>90</v>
      </c>
    </row>
    <row r="52" spans="1:8" ht="15" customHeight="1">
      <c r="A52" s="36">
        <f t="shared" si="0"/>
        <v>33</v>
      </c>
      <c r="B52" s="34">
        <v>42100</v>
      </c>
      <c r="C52" s="33" t="s">
        <v>211</v>
      </c>
      <c r="D52" s="33">
        <v>2</v>
      </c>
      <c r="E52" s="33" t="s">
        <v>90</v>
      </c>
    </row>
    <row r="53" spans="1:8" ht="15" customHeight="1">
      <c r="A53" s="36">
        <f t="shared" si="0"/>
        <v>34</v>
      </c>
      <c r="B53" s="34">
        <v>42156</v>
      </c>
      <c r="C53" s="34" t="s">
        <v>103</v>
      </c>
      <c r="D53" s="33">
        <v>3</v>
      </c>
      <c r="E53" s="35" t="s">
        <v>90</v>
      </c>
    </row>
    <row r="54" spans="1:8" ht="15" customHeight="1">
      <c r="A54" s="36">
        <f t="shared" si="0"/>
        <v>35</v>
      </c>
      <c r="B54" s="34">
        <v>42283</v>
      </c>
      <c r="C54" s="34" t="s">
        <v>237</v>
      </c>
      <c r="D54" s="33">
        <v>4</v>
      </c>
      <c r="E54" s="35" t="s">
        <v>90</v>
      </c>
    </row>
    <row r="55" spans="1:8" s="40" customFormat="1" ht="15" customHeight="1">
      <c r="A55" s="36">
        <f t="shared" si="0"/>
        <v>36</v>
      </c>
      <c r="B55" s="39">
        <v>42319</v>
      </c>
      <c r="C55" s="35" t="s">
        <v>222</v>
      </c>
      <c r="D55" s="35">
        <v>1</v>
      </c>
      <c r="E55" s="35" t="s">
        <v>90</v>
      </c>
    </row>
    <row r="56" spans="1:8" s="40" customFormat="1" ht="15" customHeight="1">
      <c r="A56" s="36">
        <f t="shared" si="0"/>
        <v>37</v>
      </c>
      <c r="B56" s="39">
        <v>42338</v>
      </c>
      <c r="C56" s="35" t="s">
        <v>223</v>
      </c>
      <c r="D56" s="35">
        <v>3</v>
      </c>
      <c r="E56" s="35" t="s">
        <v>90</v>
      </c>
    </row>
    <row r="57" spans="1:8" s="40" customFormat="1" ht="15" customHeight="1">
      <c r="A57" s="36">
        <f t="shared" si="0"/>
        <v>38</v>
      </c>
      <c r="B57" s="39">
        <v>42432</v>
      </c>
      <c r="C57" s="35" t="s">
        <v>244</v>
      </c>
      <c r="D57" s="35">
        <v>2</v>
      </c>
      <c r="E57" s="35" t="s">
        <v>90</v>
      </c>
    </row>
    <row r="58" spans="1:8" s="40" customFormat="1" ht="15" customHeight="1">
      <c r="A58" s="33">
        <f t="shared" si="0"/>
        <v>39</v>
      </c>
      <c r="B58" s="39">
        <v>42460</v>
      </c>
      <c r="C58" s="35" t="s">
        <v>260</v>
      </c>
      <c r="D58" s="35">
        <v>1</v>
      </c>
      <c r="E58" s="35" t="s">
        <v>90</v>
      </c>
    </row>
    <row r="59" spans="1:8" s="27" customFormat="1" ht="15" customHeight="1">
      <c r="A59" s="33">
        <f>39+1</f>
        <v>40</v>
      </c>
      <c r="B59" s="41">
        <v>42872</v>
      </c>
      <c r="C59" s="33" t="s">
        <v>136</v>
      </c>
      <c r="D59" s="33">
        <v>1</v>
      </c>
      <c r="E59" s="33" t="s">
        <v>90</v>
      </c>
    </row>
    <row r="60" spans="1:8" s="27" customFormat="1" ht="15" customHeight="1">
      <c r="A60" s="33">
        <f>40+1</f>
        <v>41</v>
      </c>
      <c r="B60" s="34">
        <v>42936</v>
      </c>
      <c r="C60" s="33" t="s">
        <v>255</v>
      </c>
      <c r="D60" s="33">
        <v>1</v>
      </c>
      <c r="E60" s="33" t="s">
        <v>90</v>
      </c>
    </row>
    <row r="61" spans="1:8" s="40" customFormat="1" ht="15" customHeight="1">
      <c r="A61" s="33">
        <v>42</v>
      </c>
      <c r="B61" s="39">
        <v>42944</v>
      </c>
      <c r="C61" s="24" t="s">
        <v>253</v>
      </c>
      <c r="D61" s="35">
        <v>3</v>
      </c>
      <c r="E61" s="33" t="s">
        <v>90</v>
      </c>
    </row>
    <row r="62" spans="1:8" s="27" customFormat="1" ht="15" customHeight="1">
      <c r="A62" s="33">
        <v>43</v>
      </c>
      <c r="B62" s="34">
        <v>43028</v>
      </c>
      <c r="C62" s="33" t="s">
        <v>182</v>
      </c>
      <c r="D62" s="33">
        <v>2</v>
      </c>
      <c r="E62" s="33" t="s">
        <v>90</v>
      </c>
    </row>
    <row r="63" spans="1:8" s="40" customFormat="1" ht="18" customHeight="1">
      <c r="A63" s="43"/>
      <c r="B63" s="44"/>
      <c r="C63" s="45"/>
      <c r="D63" s="43"/>
      <c r="E63" s="43"/>
      <c r="F63" s="43"/>
      <c r="G63" s="44"/>
      <c r="H63" s="45"/>
    </row>
    <row r="64" spans="1:8">
      <c r="A64" s="46" t="s">
        <v>292</v>
      </c>
    </row>
    <row r="65" spans="1:2">
      <c r="A65" s="46"/>
    </row>
    <row r="66" spans="1:2">
      <c r="A66" s="46"/>
    </row>
    <row r="67" spans="1:2">
      <c r="A67" s="26"/>
    </row>
    <row r="68" spans="1:2">
      <c r="A68" s="26"/>
      <c r="B68" s="26"/>
    </row>
  </sheetData>
  <mergeCells count="7">
    <mergeCell ref="C8:H8"/>
    <mergeCell ref="C9:H9"/>
    <mergeCell ref="C10:H10"/>
    <mergeCell ref="C15:H15"/>
    <mergeCell ref="C16:H16"/>
    <mergeCell ref="C11:H11"/>
    <mergeCell ref="C13:H13"/>
  </mergeCells>
  <pageMargins left="0.39370078740157483" right="0.39370078740157483" top="1.1811023622047245" bottom="0.39370078740157483" header="0.31496062992125984" footer="0.31496062992125984"/>
  <pageSetup paperSize="9" orientation="landscape" r:id="rId1"/>
  <headerFooter>
    <oddHeader>&amp;C&amp;P</oddHead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W620"/>
  <sheetViews>
    <sheetView view="pageBreakPreview" zoomScaleSheetLayoutView="100" workbookViewId="0">
      <selection activeCell="G14" sqref="G14"/>
    </sheetView>
  </sheetViews>
  <sheetFormatPr defaultColWidth="9" defaultRowHeight="12.75"/>
  <cols>
    <col min="1" max="1" width="5.5703125" style="27" customWidth="1"/>
    <col min="2" max="2" width="11.5703125" style="27" customWidth="1"/>
    <col min="3" max="3" width="39.140625" style="27" customWidth="1"/>
    <col min="4" max="4" width="9.5703125" style="27" customWidth="1"/>
    <col min="5" max="5" width="25" style="27" customWidth="1"/>
    <col min="6" max="6" width="12.42578125" style="27" customWidth="1"/>
    <col min="7" max="7" width="12.140625" style="27" customWidth="1"/>
    <col min="8" max="8" width="9" style="47" hidden="1" customWidth="1"/>
    <col min="9" max="9" width="1.28515625" style="27" customWidth="1"/>
    <col min="10" max="10" width="17" style="56" customWidth="1"/>
    <col min="11" max="16384" width="9" style="27"/>
  </cols>
  <sheetData>
    <row r="1" spans="1:49">
      <c r="J1" s="48"/>
    </row>
    <row r="2" spans="1:49" ht="15">
      <c r="A2" s="68"/>
      <c r="B2" s="67"/>
      <c r="C2" s="121" t="s">
        <v>50</v>
      </c>
      <c r="D2" s="121"/>
      <c r="E2" s="121"/>
      <c r="F2" s="121"/>
      <c r="G2" s="121"/>
      <c r="H2" s="121"/>
      <c r="I2" s="121"/>
      <c r="J2" s="121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</row>
    <row r="3" spans="1:49" ht="14.25">
      <c r="A3" s="68"/>
      <c r="B3" s="73"/>
      <c r="C3" s="121" t="s">
        <v>91</v>
      </c>
      <c r="D3" s="121"/>
      <c r="E3" s="121"/>
      <c r="F3" s="121"/>
      <c r="G3" s="121"/>
      <c r="H3" s="121"/>
      <c r="I3" s="121"/>
      <c r="J3" s="121"/>
    </row>
    <row r="4" spans="1:49" ht="14.25">
      <c r="A4" s="69"/>
      <c r="B4" s="74"/>
      <c r="C4" s="121" t="s">
        <v>257</v>
      </c>
      <c r="D4" s="121"/>
      <c r="E4" s="121"/>
      <c r="F4" s="121"/>
      <c r="G4" s="121"/>
      <c r="H4" s="121"/>
      <c r="I4" s="121"/>
      <c r="J4" s="121"/>
    </row>
    <row r="5" spans="1:49" ht="15">
      <c r="A5" s="69"/>
      <c r="B5" s="67"/>
      <c r="C5" s="121" t="s">
        <v>84</v>
      </c>
      <c r="D5" s="121"/>
      <c r="E5" s="121"/>
      <c r="F5" s="121"/>
      <c r="G5" s="121"/>
      <c r="H5" s="121"/>
      <c r="I5" s="121"/>
      <c r="J5" s="121"/>
    </row>
    <row r="6" spans="1:49" ht="15">
      <c r="A6" s="69"/>
      <c r="B6" s="67"/>
      <c r="C6" s="67"/>
      <c r="D6" s="67"/>
      <c r="E6" s="67"/>
      <c r="F6" s="67"/>
      <c r="G6" s="67"/>
      <c r="H6" s="66"/>
      <c r="I6" s="67"/>
      <c r="J6" s="75"/>
    </row>
    <row r="7" spans="1:49" ht="15" customHeight="1">
      <c r="A7" s="69"/>
      <c r="B7" s="74"/>
      <c r="C7" s="125" t="s">
        <v>85</v>
      </c>
      <c r="D7" s="125"/>
      <c r="E7" s="125"/>
      <c r="F7" s="125"/>
      <c r="G7" s="125"/>
      <c r="H7" s="125"/>
      <c r="I7" s="125"/>
      <c r="J7" s="125"/>
    </row>
    <row r="8" spans="1:49" ht="15">
      <c r="A8" s="69"/>
      <c r="B8" s="67"/>
      <c r="C8" s="67"/>
      <c r="D8" s="67"/>
      <c r="E8" s="67"/>
      <c r="F8" s="67"/>
      <c r="G8" s="67"/>
      <c r="H8" s="67"/>
      <c r="I8" s="67"/>
      <c r="J8" s="75"/>
    </row>
    <row r="9" spans="1:49" ht="15">
      <c r="A9" s="69"/>
      <c r="B9" s="67"/>
      <c r="C9" s="122" t="s">
        <v>11</v>
      </c>
      <c r="D9" s="122"/>
      <c r="E9" s="122"/>
      <c r="F9" s="122"/>
      <c r="G9" s="122"/>
      <c r="H9" s="122"/>
      <c r="I9" s="122"/>
      <c r="J9" s="122"/>
    </row>
    <row r="10" spans="1:49" ht="15">
      <c r="A10" s="69"/>
      <c r="B10" s="62"/>
      <c r="C10" s="127" t="s">
        <v>87</v>
      </c>
      <c r="D10" s="127"/>
      <c r="E10" s="127"/>
      <c r="F10" s="127"/>
      <c r="G10" s="127"/>
      <c r="H10" s="127"/>
      <c r="I10" s="127"/>
      <c r="J10" s="127"/>
      <c r="K10" s="63"/>
    </row>
    <row r="11" spans="1:49">
      <c r="J11" s="48"/>
    </row>
    <row r="12" spans="1:49" ht="12.75" customHeight="1">
      <c r="A12" s="129" t="s">
        <v>89</v>
      </c>
      <c r="B12" s="131" t="s">
        <v>51</v>
      </c>
      <c r="C12" s="131" t="s">
        <v>52</v>
      </c>
      <c r="D12" s="131" t="s">
        <v>83</v>
      </c>
      <c r="E12" s="131" t="s">
        <v>88</v>
      </c>
      <c r="H12" s="27"/>
      <c r="J12" s="27"/>
    </row>
    <row r="13" spans="1:49" ht="24.75" customHeight="1">
      <c r="A13" s="130"/>
      <c r="B13" s="131"/>
      <c r="C13" s="131"/>
      <c r="D13" s="131"/>
      <c r="E13" s="131"/>
      <c r="H13" s="27"/>
      <c r="J13" s="27"/>
    </row>
    <row r="14" spans="1:49" ht="14.25">
      <c r="A14" s="31">
        <v>1</v>
      </c>
      <c r="B14" s="31">
        <v>3</v>
      </c>
      <c r="C14" s="31">
        <v>4</v>
      </c>
      <c r="D14" s="31">
        <v>5</v>
      </c>
      <c r="E14" s="31">
        <v>10</v>
      </c>
      <c r="H14" s="27"/>
      <c r="J14" s="27"/>
    </row>
    <row r="15" spans="1:49" ht="15" customHeight="1">
      <c r="A15" s="33">
        <v>1</v>
      </c>
      <c r="B15" s="34">
        <v>37697</v>
      </c>
      <c r="C15" s="33" t="s">
        <v>92</v>
      </c>
      <c r="D15" s="33">
        <v>2</v>
      </c>
      <c r="E15" s="33" t="s">
        <v>90</v>
      </c>
      <c r="H15" s="27"/>
      <c r="J15" s="27"/>
    </row>
    <row r="16" spans="1:49" ht="15" customHeight="1">
      <c r="A16" s="33">
        <v>2</v>
      </c>
      <c r="B16" s="34">
        <v>38215</v>
      </c>
      <c r="C16" s="33" t="s">
        <v>93</v>
      </c>
      <c r="D16" s="33">
        <v>1</v>
      </c>
      <c r="E16" s="33" t="s">
        <v>90</v>
      </c>
      <c r="H16" s="27"/>
      <c r="J16" s="27"/>
    </row>
    <row r="17" spans="1:10" ht="15" customHeight="1">
      <c r="A17" s="33">
        <v>3</v>
      </c>
      <c r="B17" s="34">
        <v>39259</v>
      </c>
      <c r="C17" s="33" t="s">
        <v>94</v>
      </c>
      <c r="D17" s="33">
        <v>1</v>
      </c>
      <c r="E17" s="33" t="s">
        <v>90</v>
      </c>
      <c r="H17" s="27"/>
      <c r="J17" s="27"/>
    </row>
    <row r="18" spans="1:10" ht="15" customHeight="1">
      <c r="A18" s="33">
        <v>4</v>
      </c>
      <c r="B18" s="34">
        <v>39496</v>
      </c>
      <c r="C18" s="33" t="s">
        <v>95</v>
      </c>
      <c r="D18" s="33">
        <v>1</v>
      </c>
      <c r="E18" s="33" t="s">
        <v>90</v>
      </c>
      <c r="H18" s="27"/>
      <c r="J18" s="27"/>
    </row>
    <row r="19" spans="1:10" ht="15" customHeight="1">
      <c r="A19" s="33">
        <v>5</v>
      </c>
      <c r="B19" s="34">
        <v>39556</v>
      </c>
      <c r="C19" s="33" t="s">
        <v>96</v>
      </c>
      <c r="D19" s="33">
        <v>2</v>
      </c>
      <c r="E19" s="33" t="s">
        <v>90</v>
      </c>
      <c r="H19" s="27"/>
      <c r="J19" s="27"/>
    </row>
    <row r="20" spans="1:10" ht="15" customHeight="1">
      <c r="A20" s="33">
        <v>6</v>
      </c>
      <c r="B20" s="34">
        <v>39596</v>
      </c>
      <c r="C20" s="33" t="s">
        <v>97</v>
      </c>
      <c r="D20" s="33">
        <v>1</v>
      </c>
      <c r="E20" s="33" t="s">
        <v>90</v>
      </c>
      <c r="H20" s="27"/>
      <c r="J20" s="27"/>
    </row>
    <row r="21" spans="1:10" ht="15" customHeight="1">
      <c r="A21" s="33">
        <v>7</v>
      </c>
      <c r="B21" s="34">
        <v>39601</v>
      </c>
      <c r="C21" s="33" t="s">
        <v>98</v>
      </c>
      <c r="D21" s="33">
        <v>1</v>
      </c>
      <c r="E21" s="33" t="s">
        <v>90</v>
      </c>
      <c r="H21" s="27"/>
      <c r="J21" s="27"/>
    </row>
    <row r="22" spans="1:10" ht="15" customHeight="1">
      <c r="A22" s="33">
        <v>8</v>
      </c>
      <c r="B22" s="34">
        <v>39623</v>
      </c>
      <c r="C22" s="33" t="s">
        <v>99</v>
      </c>
      <c r="D22" s="33">
        <v>7</v>
      </c>
      <c r="E22" s="33" t="s">
        <v>90</v>
      </c>
      <c r="H22" s="27"/>
      <c r="J22" s="27"/>
    </row>
    <row r="23" spans="1:10" ht="15" customHeight="1">
      <c r="A23" s="33">
        <v>9</v>
      </c>
      <c r="B23" s="34">
        <v>39623</v>
      </c>
      <c r="C23" s="33" t="s">
        <v>100</v>
      </c>
      <c r="D23" s="33">
        <v>1</v>
      </c>
      <c r="E23" s="33" t="s">
        <v>90</v>
      </c>
      <c r="H23" s="27"/>
      <c r="J23" s="27"/>
    </row>
    <row r="24" spans="1:10" ht="15" customHeight="1">
      <c r="A24" s="33">
        <v>10</v>
      </c>
      <c r="B24" s="34">
        <v>39623</v>
      </c>
      <c r="C24" s="33" t="s">
        <v>101</v>
      </c>
      <c r="D24" s="33">
        <v>2</v>
      </c>
      <c r="E24" s="33" t="s">
        <v>90</v>
      </c>
      <c r="H24" s="27"/>
      <c r="J24" s="27"/>
    </row>
    <row r="25" spans="1:10" ht="15" customHeight="1">
      <c r="A25" s="33">
        <v>11</v>
      </c>
      <c r="B25" s="34">
        <v>39624</v>
      </c>
      <c r="C25" s="33" t="s">
        <v>102</v>
      </c>
      <c r="D25" s="33">
        <v>1</v>
      </c>
      <c r="E25" s="33" t="s">
        <v>90</v>
      </c>
      <c r="H25" s="27"/>
      <c r="J25" s="27"/>
    </row>
    <row r="26" spans="1:10" ht="15" customHeight="1">
      <c r="A26" s="33">
        <v>12</v>
      </c>
      <c r="B26" s="34">
        <v>39693</v>
      </c>
      <c r="C26" s="33" t="s">
        <v>104</v>
      </c>
      <c r="D26" s="33">
        <v>2</v>
      </c>
      <c r="E26" s="33" t="s">
        <v>90</v>
      </c>
      <c r="H26" s="27"/>
      <c r="J26" s="27"/>
    </row>
    <row r="27" spans="1:10" ht="15" customHeight="1">
      <c r="A27" s="33">
        <v>13</v>
      </c>
      <c r="B27" s="34">
        <v>39714</v>
      </c>
      <c r="C27" s="33" t="s">
        <v>105</v>
      </c>
      <c r="D27" s="33">
        <v>4</v>
      </c>
      <c r="E27" s="33" t="s">
        <v>90</v>
      </c>
      <c r="H27" s="27"/>
      <c r="J27" s="27"/>
    </row>
    <row r="28" spans="1:10" ht="15" customHeight="1">
      <c r="A28" s="33">
        <v>14</v>
      </c>
      <c r="B28" s="34">
        <v>39763</v>
      </c>
      <c r="C28" s="33" t="s">
        <v>106</v>
      </c>
      <c r="D28" s="33">
        <v>2</v>
      </c>
      <c r="E28" s="33" t="s">
        <v>90</v>
      </c>
      <c r="H28" s="27"/>
      <c r="J28" s="27"/>
    </row>
    <row r="29" spans="1:10" ht="15" customHeight="1">
      <c r="A29" s="33">
        <v>15</v>
      </c>
      <c r="B29" s="34">
        <v>39766</v>
      </c>
      <c r="C29" s="33" t="s">
        <v>107</v>
      </c>
      <c r="D29" s="33">
        <v>2</v>
      </c>
      <c r="E29" s="33" t="s">
        <v>90</v>
      </c>
      <c r="H29" s="27"/>
      <c r="J29" s="27"/>
    </row>
    <row r="30" spans="1:10" ht="15" customHeight="1">
      <c r="A30" s="33">
        <v>16</v>
      </c>
      <c r="B30" s="34">
        <v>39766</v>
      </c>
      <c r="C30" s="33" t="s">
        <v>108</v>
      </c>
      <c r="D30" s="33">
        <v>1</v>
      </c>
      <c r="E30" s="33" t="s">
        <v>90</v>
      </c>
      <c r="H30" s="27"/>
      <c r="J30" s="27"/>
    </row>
    <row r="31" spans="1:10" ht="15" customHeight="1">
      <c r="A31" s="33">
        <v>17</v>
      </c>
      <c r="B31" s="34">
        <v>39769</v>
      </c>
      <c r="C31" s="33" t="s">
        <v>109</v>
      </c>
      <c r="D31" s="33">
        <v>2</v>
      </c>
      <c r="E31" s="33" t="s">
        <v>90</v>
      </c>
      <c r="H31" s="27"/>
      <c r="J31" s="27"/>
    </row>
    <row r="32" spans="1:10" ht="15" customHeight="1">
      <c r="A32" s="33">
        <v>18</v>
      </c>
      <c r="B32" s="34">
        <v>39770</v>
      </c>
      <c r="C32" s="33" t="s">
        <v>110</v>
      </c>
      <c r="D32" s="33">
        <v>3</v>
      </c>
      <c r="E32" s="33" t="s">
        <v>90</v>
      </c>
      <c r="H32" s="27"/>
      <c r="J32" s="27"/>
    </row>
    <row r="33" spans="1:10" ht="15" customHeight="1">
      <c r="A33" s="33">
        <v>19</v>
      </c>
      <c r="B33" s="34">
        <v>39785</v>
      </c>
      <c r="C33" s="33" t="s">
        <v>111</v>
      </c>
      <c r="D33" s="33">
        <v>1</v>
      </c>
      <c r="E33" s="33" t="s">
        <v>90</v>
      </c>
      <c r="H33" s="27"/>
      <c r="J33" s="27"/>
    </row>
    <row r="34" spans="1:10" ht="15" customHeight="1">
      <c r="A34" s="33">
        <v>20</v>
      </c>
      <c r="B34" s="34">
        <v>39790</v>
      </c>
      <c r="C34" s="33" t="s">
        <v>112</v>
      </c>
      <c r="D34" s="33">
        <v>2</v>
      </c>
      <c r="E34" s="33" t="s">
        <v>90</v>
      </c>
      <c r="H34" s="27"/>
      <c r="J34" s="27"/>
    </row>
    <row r="35" spans="1:10" ht="15" customHeight="1">
      <c r="A35" s="33">
        <f>A34+1</f>
        <v>21</v>
      </c>
      <c r="B35" s="34">
        <v>39847</v>
      </c>
      <c r="C35" s="33" t="s">
        <v>113</v>
      </c>
      <c r="D35" s="33">
        <v>2</v>
      </c>
      <c r="E35" s="33" t="s">
        <v>90</v>
      </c>
      <c r="H35" s="27"/>
      <c r="J35" s="27"/>
    </row>
    <row r="36" spans="1:10" ht="15" customHeight="1">
      <c r="A36" s="33">
        <f>A35+1</f>
        <v>22</v>
      </c>
      <c r="B36" s="34">
        <v>39849</v>
      </c>
      <c r="C36" s="33" t="s">
        <v>114</v>
      </c>
      <c r="D36" s="33">
        <v>2</v>
      </c>
      <c r="E36" s="33" t="s">
        <v>90</v>
      </c>
      <c r="H36" s="27"/>
      <c r="J36" s="27"/>
    </row>
    <row r="37" spans="1:10" ht="15" customHeight="1">
      <c r="A37" s="33">
        <f>A36+1</f>
        <v>23</v>
      </c>
      <c r="B37" s="34">
        <v>39906</v>
      </c>
      <c r="C37" s="33" t="s">
        <v>115</v>
      </c>
      <c r="D37" s="33">
        <v>3</v>
      </c>
      <c r="E37" s="33" t="s">
        <v>90</v>
      </c>
      <c r="H37" s="27"/>
      <c r="J37" s="27"/>
    </row>
    <row r="38" spans="1:10" ht="15" customHeight="1">
      <c r="A38" s="33">
        <f t="shared" ref="A38:A41" si="0">A37+1</f>
        <v>24</v>
      </c>
      <c r="B38" s="34">
        <v>39917</v>
      </c>
      <c r="C38" s="33" t="s">
        <v>116</v>
      </c>
      <c r="D38" s="33">
        <v>2</v>
      </c>
      <c r="E38" s="33" t="s">
        <v>90</v>
      </c>
      <c r="H38" s="27"/>
      <c r="J38" s="27"/>
    </row>
    <row r="39" spans="1:10" ht="15" customHeight="1">
      <c r="A39" s="33">
        <f t="shared" si="0"/>
        <v>25</v>
      </c>
      <c r="B39" s="34">
        <v>39919</v>
      </c>
      <c r="C39" s="33" t="s">
        <v>117</v>
      </c>
      <c r="D39" s="33">
        <v>2</v>
      </c>
      <c r="E39" s="33" t="s">
        <v>90</v>
      </c>
      <c r="H39" s="27"/>
      <c r="J39" s="27"/>
    </row>
    <row r="40" spans="1:10" ht="15" customHeight="1">
      <c r="A40" s="33">
        <f t="shared" si="0"/>
        <v>26</v>
      </c>
      <c r="B40" s="34">
        <v>39919</v>
      </c>
      <c r="C40" s="33" t="s">
        <v>118</v>
      </c>
      <c r="D40" s="33">
        <v>3</v>
      </c>
      <c r="E40" s="33" t="s">
        <v>90</v>
      </c>
      <c r="H40" s="27"/>
      <c r="J40" s="27"/>
    </row>
    <row r="41" spans="1:10" ht="15" customHeight="1">
      <c r="A41" s="33">
        <f t="shared" si="0"/>
        <v>27</v>
      </c>
      <c r="B41" s="34">
        <v>39920</v>
      </c>
      <c r="C41" s="33" t="s">
        <v>119</v>
      </c>
      <c r="D41" s="33">
        <v>1</v>
      </c>
      <c r="E41" s="33" t="s">
        <v>90</v>
      </c>
      <c r="H41" s="27"/>
      <c r="J41" s="27"/>
    </row>
    <row r="42" spans="1:10" ht="15" customHeight="1">
      <c r="A42" s="33">
        <v>28</v>
      </c>
      <c r="B42" s="34">
        <v>39925</v>
      </c>
      <c r="C42" s="33" t="s">
        <v>120</v>
      </c>
      <c r="D42" s="33">
        <v>2</v>
      </c>
      <c r="E42" s="33" t="s">
        <v>90</v>
      </c>
      <c r="H42" s="27"/>
      <c r="J42" s="27"/>
    </row>
    <row r="43" spans="1:10" ht="15" customHeight="1">
      <c r="A43" s="33">
        <f>A42+1</f>
        <v>29</v>
      </c>
      <c r="B43" s="34">
        <v>39937</v>
      </c>
      <c r="C43" s="33" t="s">
        <v>121</v>
      </c>
      <c r="D43" s="33">
        <v>3</v>
      </c>
      <c r="E43" s="33" t="s">
        <v>90</v>
      </c>
      <c r="H43" s="27"/>
      <c r="J43" s="27"/>
    </row>
    <row r="44" spans="1:10" ht="15" customHeight="1">
      <c r="A44" s="33">
        <f>A43+1</f>
        <v>30</v>
      </c>
      <c r="B44" s="34">
        <v>39960</v>
      </c>
      <c r="C44" s="33" t="s">
        <v>122</v>
      </c>
      <c r="D44" s="33">
        <v>3</v>
      </c>
      <c r="E44" s="33" t="s">
        <v>90</v>
      </c>
      <c r="H44" s="27"/>
      <c r="J44" s="27"/>
    </row>
    <row r="45" spans="1:10" ht="15" customHeight="1">
      <c r="A45" s="33">
        <f>A44+1</f>
        <v>31</v>
      </c>
      <c r="B45" s="34">
        <v>39961</v>
      </c>
      <c r="C45" s="33" t="s">
        <v>123</v>
      </c>
      <c r="D45" s="33">
        <v>3</v>
      </c>
      <c r="E45" s="33" t="s">
        <v>90</v>
      </c>
      <c r="H45" s="27"/>
      <c r="J45" s="27"/>
    </row>
    <row r="46" spans="1:10" ht="15" customHeight="1">
      <c r="A46" s="33">
        <f>A45+1</f>
        <v>32</v>
      </c>
      <c r="B46" s="34">
        <v>39968</v>
      </c>
      <c r="C46" s="33" t="s">
        <v>124</v>
      </c>
      <c r="D46" s="33">
        <v>2</v>
      </c>
      <c r="E46" s="33" t="s">
        <v>90</v>
      </c>
      <c r="H46" s="27"/>
      <c r="J46" s="27"/>
    </row>
    <row r="47" spans="1:10" ht="15" customHeight="1">
      <c r="A47" s="33">
        <f>A46+1</f>
        <v>33</v>
      </c>
      <c r="B47" s="34">
        <v>39972</v>
      </c>
      <c r="C47" s="33" t="s">
        <v>125</v>
      </c>
      <c r="D47" s="33">
        <v>2</v>
      </c>
      <c r="E47" s="33" t="s">
        <v>90</v>
      </c>
      <c r="H47" s="27"/>
      <c r="J47" s="27"/>
    </row>
    <row r="48" spans="1:10" ht="15" customHeight="1">
      <c r="A48" s="33">
        <v>34</v>
      </c>
      <c r="B48" s="34">
        <v>39972</v>
      </c>
      <c r="C48" s="33" t="s">
        <v>126</v>
      </c>
      <c r="D48" s="33">
        <v>2</v>
      </c>
      <c r="E48" s="33" t="s">
        <v>90</v>
      </c>
      <c r="H48" s="27"/>
      <c r="J48" s="27"/>
    </row>
    <row r="49" spans="1:10" s="47" customFormat="1" ht="15" customHeight="1">
      <c r="A49" s="33">
        <f>A48+1</f>
        <v>35</v>
      </c>
      <c r="B49" s="37">
        <v>39974</v>
      </c>
      <c r="C49" s="36" t="s">
        <v>127</v>
      </c>
      <c r="D49" s="36">
        <v>3</v>
      </c>
      <c r="E49" s="36" t="s">
        <v>90</v>
      </c>
    </row>
    <row r="50" spans="1:10" ht="15" customHeight="1">
      <c r="A50" s="33">
        <f t="shared" ref="A50:A113" si="1">A49+1</f>
        <v>36</v>
      </c>
      <c r="B50" s="34">
        <v>39974</v>
      </c>
      <c r="C50" s="33" t="s">
        <v>128</v>
      </c>
      <c r="D50" s="33">
        <v>2</v>
      </c>
      <c r="E50" s="33" t="s">
        <v>90</v>
      </c>
      <c r="H50" s="27"/>
      <c r="J50" s="27"/>
    </row>
    <row r="51" spans="1:10" ht="15" customHeight="1">
      <c r="A51" s="33">
        <f t="shared" si="1"/>
        <v>37</v>
      </c>
      <c r="B51" s="34">
        <v>39975</v>
      </c>
      <c r="C51" s="33" t="s">
        <v>129</v>
      </c>
      <c r="D51" s="33">
        <v>2</v>
      </c>
      <c r="E51" s="33" t="s">
        <v>90</v>
      </c>
      <c r="H51" s="27"/>
      <c r="J51" s="27"/>
    </row>
    <row r="52" spans="1:10" ht="15" customHeight="1">
      <c r="A52" s="33">
        <f t="shared" si="1"/>
        <v>38</v>
      </c>
      <c r="B52" s="34">
        <v>39979</v>
      </c>
      <c r="C52" s="33" t="s">
        <v>130</v>
      </c>
      <c r="D52" s="33">
        <v>4</v>
      </c>
      <c r="E52" s="33" t="s">
        <v>90</v>
      </c>
      <c r="H52" s="27"/>
      <c r="J52" s="27"/>
    </row>
    <row r="53" spans="1:10" ht="15" customHeight="1">
      <c r="A53" s="33">
        <f t="shared" si="1"/>
        <v>39</v>
      </c>
      <c r="B53" s="34">
        <v>39982</v>
      </c>
      <c r="C53" s="33" t="s">
        <v>131</v>
      </c>
      <c r="D53" s="33">
        <v>1</v>
      </c>
      <c r="E53" s="33" t="s">
        <v>90</v>
      </c>
      <c r="H53" s="27"/>
      <c r="J53" s="27"/>
    </row>
    <row r="54" spans="1:10" ht="15" customHeight="1">
      <c r="A54" s="33">
        <f t="shared" si="1"/>
        <v>40</v>
      </c>
      <c r="B54" s="34">
        <v>39983</v>
      </c>
      <c r="C54" s="33" t="s">
        <v>132</v>
      </c>
      <c r="D54" s="33">
        <v>1</v>
      </c>
      <c r="E54" s="33" t="s">
        <v>90</v>
      </c>
      <c r="H54" s="27"/>
      <c r="J54" s="27"/>
    </row>
    <row r="55" spans="1:10" ht="15" customHeight="1">
      <c r="A55" s="33">
        <f t="shared" si="1"/>
        <v>41</v>
      </c>
      <c r="B55" s="34">
        <v>39987</v>
      </c>
      <c r="C55" s="33" t="s">
        <v>133</v>
      </c>
      <c r="D55" s="33">
        <v>1</v>
      </c>
      <c r="E55" s="33" t="s">
        <v>90</v>
      </c>
      <c r="H55" s="27"/>
      <c r="J55" s="27"/>
    </row>
    <row r="56" spans="1:10" ht="15" customHeight="1">
      <c r="A56" s="33">
        <f t="shared" si="1"/>
        <v>42</v>
      </c>
      <c r="B56" s="34">
        <v>39987</v>
      </c>
      <c r="C56" s="33" t="s">
        <v>134</v>
      </c>
      <c r="D56" s="33">
        <v>4</v>
      </c>
      <c r="E56" s="33" t="s">
        <v>90</v>
      </c>
      <c r="H56" s="27"/>
      <c r="J56" s="27"/>
    </row>
    <row r="57" spans="1:10" ht="15" customHeight="1">
      <c r="A57" s="33">
        <f t="shared" si="1"/>
        <v>43</v>
      </c>
      <c r="B57" s="34">
        <v>39988</v>
      </c>
      <c r="C57" s="33" t="s">
        <v>135</v>
      </c>
      <c r="D57" s="33">
        <v>3</v>
      </c>
      <c r="E57" s="33" t="s">
        <v>90</v>
      </c>
      <c r="H57" s="27"/>
      <c r="J57" s="27"/>
    </row>
    <row r="58" spans="1:10" ht="15" customHeight="1">
      <c r="A58" s="33">
        <f t="shared" si="1"/>
        <v>44</v>
      </c>
      <c r="B58" s="34">
        <v>39989</v>
      </c>
      <c r="C58" s="33" t="s">
        <v>137</v>
      </c>
      <c r="D58" s="33">
        <v>2</v>
      </c>
      <c r="E58" s="33" t="s">
        <v>90</v>
      </c>
      <c r="H58" s="27"/>
      <c r="J58" s="27"/>
    </row>
    <row r="59" spans="1:10" ht="15" customHeight="1">
      <c r="A59" s="33">
        <f t="shared" si="1"/>
        <v>45</v>
      </c>
      <c r="B59" s="34">
        <v>40106</v>
      </c>
      <c r="C59" s="33" t="s">
        <v>138</v>
      </c>
      <c r="D59" s="33">
        <v>2</v>
      </c>
      <c r="E59" s="33" t="s">
        <v>90</v>
      </c>
      <c r="H59" s="27"/>
      <c r="J59" s="27"/>
    </row>
    <row r="60" spans="1:10" ht="15" customHeight="1">
      <c r="A60" s="33">
        <f t="shared" si="1"/>
        <v>46</v>
      </c>
      <c r="B60" s="34">
        <v>40107</v>
      </c>
      <c r="C60" s="33" t="s">
        <v>139</v>
      </c>
      <c r="D60" s="33">
        <v>1</v>
      </c>
      <c r="E60" s="33" t="s">
        <v>90</v>
      </c>
      <c r="H60" s="27"/>
      <c r="J60" s="27"/>
    </row>
    <row r="61" spans="1:10" ht="15" customHeight="1">
      <c r="A61" s="33">
        <f t="shared" si="1"/>
        <v>47</v>
      </c>
      <c r="B61" s="34">
        <v>40108</v>
      </c>
      <c r="C61" s="33" t="s">
        <v>140</v>
      </c>
      <c r="D61" s="33">
        <v>1</v>
      </c>
      <c r="E61" s="33" t="s">
        <v>90</v>
      </c>
      <c r="H61" s="27"/>
      <c r="J61" s="27"/>
    </row>
    <row r="62" spans="1:10" ht="15" customHeight="1">
      <c r="A62" s="33">
        <f t="shared" si="1"/>
        <v>48</v>
      </c>
      <c r="B62" s="34">
        <v>40108</v>
      </c>
      <c r="C62" s="33" t="s">
        <v>141</v>
      </c>
      <c r="D62" s="33">
        <v>2</v>
      </c>
      <c r="E62" s="33" t="s">
        <v>90</v>
      </c>
      <c r="H62" s="27"/>
      <c r="J62" s="27"/>
    </row>
    <row r="63" spans="1:10" ht="15" customHeight="1">
      <c r="A63" s="33">
        <f t="shared" si="1"/>
        <v>49</v>
      </c>
      <c r="B63" s="34">
        <v>40115</v>
      </c>
      <c r="C63" s="33" t="s">
        <v>142</v>
      </c>
      <c r="D63" s="33">
        <v>2</v>
      </c>
      <c r="E63" s="33" t="s">
        <v>90</v>
      </c>
      <c r="H63" s="27"/>
      <c r="J63" s="27"/>
    </row>
    <row r="64" spans="1:10" ht="15" customHeight="1">
      <c r="A64" s="33">
        <f t="shared" si="1"/>
        <v>50</v>
      </c>
      <c r="B64" s="34">
        <v>40127</v>
      </c>
      <c r="C64" s="33" t="s">
        <v>143</v>
      </c>
      <c r="D64" s="33">
        <v>1</v>
      </c>
      <c r="E64" s="33" t="s">
        <v>90</v>
      </c>
      <c r="H64" s="27"/>
      <c r="J64" s="27"/>
    </row>
    <row r="65" spans="1:10" ht="15" customHeight="1">
      <c r="A65" s="33">
        <f t="shared" si="1"/>
        <v>51</v>
      </c>
      <c r="B65" s="34">
        <v>40130</v>
      </c>
      <c r="C65" s="33" t="s">
        <v>144</v>
      </c>
      <c r="D65" s="33">
        <v>2</v>
      </c>
      <c r="E65" s="33" t="s">
        <v>90</v>
      </c>
      <c r="H65" s="27"/>
      <c r="J65" s="27"/>
    </row>
    <row r="66" spans="1:10" ht="15" customHeight="1">
      <c r="A66" s="33">
        <f t="shared" si="1"/>
        <v>52</v>
      </c>
      <c r="B66" s="34">
        <v>40130</v>
      </c>
      <c r="C66" s="33" t="s">
        <v>145</v>
      </c>
      <c r="D66" s="33">
        <v>4</v>
      </c>
      <c r="E66" s="33" t="s">
        <v>90</v>
      </c>
      <c r="H66" s="27"/>
      <c r="J66" s="27"/>
    </row>
    <row r="67" spans="1:10" ht="15" customHeight="1">
      <c r="A67" s="33">
        <f t="shared" si="1"/>
        <v>53</v>
      </c>
      <c r="B67" s="34">
        <v>40141</v>
      </c>
      <c r="C67" s="33" t="s">
        <v>146</v>
      </c>
      <c r="D67" s="33">
        <v>1</v>
      </c>
      <c r="E67" s="33" t="s">
        <v>90</v>
      </c>
      <c r="H67" s="27"/>
      <c r="J67" s="27"/>
    </row>
    <row r="68" spans="1:10" ht="15" customHeight="1">
      <c r="A68" s="33">
        <f t="shared" si="1"/>
        <v>54</v>
      </c>
      <c r="B68" s="34">
        <v>40143</v>
      </c>
      <c r="C68" s="33" t="s">
        <v>147</v>
      </c>
      <c r="D68" s="33">
        <v>3</v>
      </c>
      <c r="E68" s="33" t="s">
        <v>90</v>
      </c>
      <c r="H68" s="27"/>
      <c r="J68" s="27"/>
    </row>
    <row r="69" spans="1:10" ht="15" customHeight="1">
      <c r="A69" s="33">
        <f t="shared" si="1"/>
        <v>55</v>
      </c>
      <c r="B69" s="34">
        <v>40150</v>
      </c>
      <c r="C69" s="33" t="s">
        <v>148</v>
      </c>
      <c r="D69" s="33">
        <v>2</v>
      </c>
      <c r="E69" s="33" t="s">
        <v>90</v>
      </c>
      <c r="H69" s="27"/>
      <c r="J69" s="27"/>
    </row>
    <row r="70" spans="1:10" ht="15" customHeight="1">
      <c r="A70" s="33">
        <f t="shared" si="1"/>
        <v>56</v>
      </c>
      <c r="B70" s="34">
        <v>40150</v>
      </c>
      <c r="C70" s="33" t="s">
        <v>149</v>
      </c>
      <c r="D70" s="33">
        <v>2</v>
      </c>
      <c r="E70" s="33" t="s">
        <v>90</v>
      </c>
      <c r="H70" s="27"/>
      <c r="J70" s="27"/>
    </row>
    <row r="71" spans="1:10" ht="15" customHeight="1">
      <c r="A71" s="33">
        <f t="shared" si="1"/>
        <v>57</v>
      </c>
      <c r="B71" s="34">
        <v>40150</v>
      </c>
      <c r="C71" s="33" t="s">
        <v>150</v>
      </c>
      <c r="D71" s="33">
        <v>2</v>
      </c>
      <c r="E71" s="33" t="s">
        <v>90</v>
      </c>
      <c r="H71" s="27"/>
      <c r="J71" s="27"/>
    </row>
    <row r="72" spans="1:10" ht="15" customHeight="1">
      <c r="A72" s="33">
        <f t="shared" si="1"/>
        <v>58</v>
      </c>
      <c r="B72" s="34">
        <v>40154</v>
      </c>
      <c r="C72" s="33" t="s">
        <v>151</v>
      </c>
      <c r="D72" s="33">
        <v>2</v>
      </c>
      <c r="E72" s="33" t="s">
        <v>90</v>
      </c>
      <c r="H72" s="27"/>
      <c r="J72" s="27"/>
    </row>
    <row r="73" spans="1:10" ht="15" customHeight="1">
      <c r="A73" s="33">
        <f t="shared" si="1"/>
        <v>59</v>
      </c>
      <c r="B73" s="34">
        <v>40154</v>
      </c>
      <c r="C73" s="33" t="s">
        <v>152</v>
      </c>
      <c r="D73" s="33">
        <v>2</v>
      </c>
      <c r="E73" s="33" t="s">
        <v>90</v>
      </c>
      <c r="H73" s="27"/>
      <c r="J73" s="27"/>
    </row>
    <row r="74" spans="1:10" ht="15" customHeight="1">
      <c r="A74" s="33">
        <f t="shared" si="1"/>
        <v>60</v>
      </c>
      <c r="B74" s="34">
        <v>40155</v>
      </c>
      <c r="C74" s="33" t="s">
        <v>153</v>
      </c>
      <c r="D74" s="33">
        <v>1</v>
      </c>
      <c r="E74" s="33" t="s">
        <v>90</v>
      </c>
      <c r="H74" s="27"/>
      <c r="J74" s="27"/>
    </row>
    <row r="75" spans="1:10" ht="15" customHeight="1">
      <c r="A75" s="33">
        <f t="shared" si="1"/>
        <v>61</v>
      </c>
      <c r="B75" s="34">
        <v>40155</v>
      </c>
      <c r="C75" s="33" t="s">
        <v>154</v>
      </c>
      <c r="D75" s="33">
        <v>2</v>
      </c>
      <c r="E75" s="33" t="s">
        <v>90</v>
      </c>
      <c r="H75" s="27"/>
      <c r="J75" s="27"/>
    </row>
    <row r="76" spans="1:10" ht="15" customHeight="1">
      <c r="A76" s="33">
        <f t="shared" si="1"/>
        <v>62</v>
      </c>
      <c r="B76" s="34">
        <v>40155</v>
      </c>
      <c r="C76" s="33" t="s">
        <v>155</v>
      </c>
      <c r="D76" s="33">
        <v>2</v>
      </c>
      <c r="E76" s="33" t="s">
        <v>90</v>
      </c>
      <c r="H76" s="27"/>
      <c r="J76" s="27"/>
    </row>
    <row r="77" spans="1:10" ht="15" customHeight="1">
      <c r="A77" s="33">
        <f t="shared" si="1"/>
        <v>63</v>
      </c>
      <c r="B77" s="34">
        <v>40155</v>
      </c>
      <c r="C77" s="33" t="s">
        <v>156</v>
      </c>
      <c r="D77" s="33">
        <v>2</v>
      </c>
      <c r="E77" s="33" t="s">
        <v>90</v>
      </c>
      <c r="H77" s="27"/>
      <c r="J77" s="27"/>
    </row>
    <row r="78" spans="1:10" ht="15" customHeight="1">
      <c r="A78" s="33">
        <f t="shared" si="1"/>
        <v>64</v>
      </c>
      <c r="B78" s="34">
        <v>40155</v>
      </c>
      <c r="C78" s="33" t="s">
        <v>157</v>
      </c>
      <c r="D78" s="33">
        <v>4</v>
      </c>
      <c r="E78" s="33" t="s">
        <v>90</v>
      </c>
      <c r="H78" s="27"/>
      <c r="J78" s="27"/>
    </row>
    <row r="79" spans="1:10" ht="15" customHeight="1">
      <c r="A79" s="33">
        <f t="shared" si="1"/>
        <v>65</v>
      </c>
      <c r="B79" s="34">
        <v>40156</v>
      </c>
      <c r="C79" s="33" t="s">
        <v>158</v>
      </c>
      <c r="D79" s="33">
        <v>2</v>
      </c>
      <c r="E79" s="33" t="s">
        <v>90</v>
      </c>
      <c r="H79" s="27"/>
      <c r="J79" s="27"/>
    </row>
    <row r="80" spans="1:10" ht="15" customHeight="1">
      <c r="A80" s="33">
        <f t="shared" si="1"/>
        <v>66</v>
      </c>
      <c r="B80" s="34">
        <v>40157</v>
      </c>
      <c r="C80" s="33" t="s">
        <v>245</v>
      </c>
      <c r="D80" s="33">
        <v>2</v>
      </c>
      <c r="E80" s="33" t="s">
        <v>90</v>
      </c>
      <c r="H80" s="27"/>
      <c r="J80" s="27"/>
    </row>
    <row r="81" spans="1:10" ht="15" customHeight="1">
      <c r="A81" s="33">
        <f t="shared" si="1"/>
        <v>67</v>
      </c>
      <c r="B81" s="34">
        <v>40157</v>
      </c>
      <c r="C81" s="33" t="s">
        <v>159</v>
      </c>
      <c r="D81" s="33">
        <v>2</v>
      </c>
      <c r="E81" s="33" t="s">
        <v>90</v>
      </c>
      <c r="H81" s="27"/>
      <c r="J81" s="27"/>
    </row>
    <row r="82" spans="1:10" ht="15" customHeight="1">
      <c r="A82" s="33">
        <f t="shared" si="1"/>
        <v>68</v>
      </c>
      <c r="B82" s="34">
        <v>40157</v>
      </c>
      <c r="C82" s="33" t="s">
        <v>160</v>
      </c>
      <c r="D82" s="33">
        <v>1</v>
      </c>
      <c r="E82" s="33" t="s">
        <v>90</v>
      </c>
      <c r="H82" s="27"/>
      <c r="J82" s="27"/>
    </row>
    <row r="83" spans="1:10" ht="15" customHeight="1">
      <c r="A83" s="33">
        <f t="shared" si="1"/>
        <v>69</v>
      </c>
      <c r="B83" s="34">
        <v>40162</v>
      </c>
      <c r="C83" s="33" t="s">
        <v>161</v>
      </c>
      <c r="D83" s="33">
        <v>2</v>
      </c>
      <c r="E83" s="33" t="s">
        <v>90</v>
      </c>
      <c r="H83" s="27"/>
      <c r="J83" s="27"/>
    </row>
    <row r="84" spans="1:10" ht="15" customHeight="1">
      <c r="A84" s="33">
        <f t="shared" si="1"/>
        <v>70</v>
      </c>
      <c r="B84" s="34">
        <v>40163</v>
      </c>
      <c r="C84" s="33" t="s">
        <v>162</v>
      </c>
      <c r="D84" s="33">
        <v>1</v>
      </c>
      <c r="E84" s="33" t="s">
        <v>90</v>
      </c>
      <c r="H84" s="27"/>
      <c r="J84" s="27"/>
    </row>
    <row r="85" spans="1:10" ht="15" customHeight="1">
      <c r="A85" s="33">
        <f t="shared" si="1"/>
        <v>71</v>
      </c>
      <c r="B85" s="34">
        <v>40164</v>
      </c>
      <c r="C85" s="33" t="s">
        <v>163</v>
      </c>
      <c r="D85" s="33">
        <v>2</v>
      </c>
      <c r="E85" s="33" t="s">
        <v>90</v>
      </c>
      <c r="H85" s="27"/>
      <c r="J85" s="27"/>
    </row>
    <row r="86" spans="1:10" ht="15" customHeight="1">
      <c r="A86" s="33">
        <f t="shared" si="1"/>
        <v>72</v>
      </c>
      <c r="B86" s="34">
        <v>40169</v>
      </c>
      <c r="C86" s="33" t="s">
        <v>164</v>
      </c>
      <c r="D86" s="33">
        <v>2</v>
      </c>
      <c r="E86" s="33" t="s">
        <v>90</v>
      </c>
      <c r="H86" s="27"/>
      <c r="J86" s="27"/>
    </row>
    <row r="87" spans="1:10" ht="15" customHeight="1">
      <c r="A87" s="33">
        <f t="shared" si="1"/>
        <v>73</v>
      </c>
      <c r="B87" s="34">
        <v>40170</v>
      </c>
      <c r="C87" s="33" t="s">
        <v>165</v>
      </c>
      <c r="D87" s="33">
        <v>3</v>
      </c>
      <c r="E87" s="33" t="s">
        <v>90</v>
      </c>
      <c r="H87" s="27"/>
      <c r="J87" s="27"/>
    </row>
    <row r="88" spans="1:10" ht="15" customHeight="1">
      <c r="A88" s="33">
        <f t="shared" si="1"/>
        <v>74</v>
      </c>
      <c r="B88" s="34">
        <v>40170</v>
      </c>
      <c r="C88" s="33" t="s">
        <v>166</v>
      </c>
      <c r="D88" s="33">
        <v>3</v>
      </c>
      <c r="E88" s="33" t="s">
        <v>90</v>
      </c>
      <c r="H88" s="27"/>
      <c r="J88" s="27"/>
    </row>
    <row r="89" spans="1:10" ht="15" customHeight="1">
      <c r="A89" s="33">
        <f t="shared" si="1"/>
        <v>75</v>
      </c>
      <c r="B89" s="34">
        <v>40171</v>
      </c>
      <c r="C89" s="33" t="s">
        <v>167</v>
      </c>
      <c r="D89" s="33">
        <v>1</v>
      </c>
      <c r="E89" s="33" t="s">
        <v>90</v>
      </c>
      <c r="H89" s="27"/>
      <c r="J89" s="27"/>
    </row>
    <row r="90" spans="1:10" ht="15" customHeight="1">
      <c r="A90" s="33">
        <f t="shared" si="1"/>
        <v>76</v>
      </c>
      <c r="B90" s="34">
        <v>40175</v>
      </c>
      <c r="C90" s="33" t="s">
        <v>168</v>
      </c>
      <c r="D90" s="33">
        <v>1</v>
      </c>
      <c r="E90" s="33" t="s">
        <v>90</v>
      </c>
      <c r="H90" s="27"/>
      <c r="J90" s="27"/>
    </row>
    <row r="91" spans="1:10" ht="15" customHeight="1">
      <c r="A91" s="33">
        <f t="shared" si="1"/>
        <v>77</v>
      </c>
      <c r="B91" s="34">
        <v>40191</v>
      </c>
      <c r="C91" s="33" t="s">
        <v>169</v>
      </c>
      <c r="D91" s="33">
        <v>1</v>
      </c>
      <c r="E91" s="33" t="s">
        <v>90</v>
      </c>
      <c r="H91" s="27"/>
      <c r="J91" s="27"/>
    </row>
    <row r="92" spans="1:10" ht="15" customHeight="1">
      <c r="A92" s="33">
        <f t="shared" si="1"/>
        <v>78</v>
      </c>
      <c r="B92" s="34">
        <v>40221</v>
      </c>
      <c r="C92" s="33" t="s">
        <v>170</v>
      </c>
      <c r="D92" s="33">
        <v>2</v>
      </c>
      <c r="E92" s="33" t="s">
        <v>90</v>
      </c>
      <c r="H92" s="27"/>
      <c r="J92" s="27"/>
    </row>
    <row r="93" spans="1:10" ht="15" customHeight="1">
      <c r="A93" s="33">
        <f t="shared" si="1"/>
        <v>79</v>
      </c>
      <c r="B93" s="34">
        <v>40241</v>
      </c>
      <c r="C93" s="33" t="s">
        <v>171</v>
      </c>
      <c r="D93" s="33">
        <v>4</v>
      </c>
      <c r="E93" s="33" t="s">
        <v>90</v>
      </c>
      <c r="H93" s="27"/>
      <c r="J93" s="27"/>
    </row>
    <row r="94" spans="1:10" ht="15" customHeight="1">
      <c r="A94" s="33">
        <f t="shared" si="1"/>
        <v>80</v>
      </c>
      <c r="B94" s="34">
        <v>40247</v>
      </c>
      <c r="C94" s="33" t="s">
        <v>172</v>
      </c>
      <c r="D94" s="33">
        <v>3</v>
      </c>
      <c r="E94" s="33" t="s">
        <v>90</v>
      </c>
      <c r="H94" s="27"/>
      <c r="J94" s="27"/>
    </row>
    <row r="95" spans="1:10" ht="15" customHeight="1">
      <c r="A95" s="33">
        <f t="shared" si="1"/>
        <v>81</v>
      </c>
      <c r="B95" s="34">
        <v>40259</v>
      </c>
      <c r="C95" s="33" t="s">
        <v>173</v>
      </c>
      <c r="D95" s="33">
        <v>3</v>
      </c>
      <c r="E95" s="33" t="s">
        <v>90</v>
      </c>
      <c r="H95" s="27"/>
      <c r="J95" s="27"/>
    </row>
    <row r="96" spans="1:10" ht="15" customHeight="1">
      <c r="A96" s="33">
        <f t="shared" si="1"/>
        <v>82</v>
      </c>
      <c r="B96" s="34">
        <v>40260</v>
      </c>
      <c r="C96" s="33" t="s">
        <v>174</v>
      </c>
      <c r="D96" s="33">
        <v>4</v>
      </c>
      <c r="E96" s="33" t="s">
        <v>90</v>
      </c>
      <c r="H96" s="27"/>
      <c r="J96" s="27"/>
    </row>
    <row r="97" spans="1:10" ht="15" customHeight="1">
      <c r="A97" s="33">
        <f t="shared" si="1"/>
        <v>83</v>
      </c>
      <c r="B97" s="34">
        <v>40319</v>
      </c>
      <c r="C97" s="33" t="s">
        <v>175</v>
      </c>
      <c r="D97" s="33">
        <v>2</v>
      </c>
      <c r="E97" s="33" t="s">
        <v>90</v>
      </c>
      <c r="H97" s="27"/>
      <c r="J97" s="27"/>
    </row>
    <row r="98" spans="1:10" ht="15" customHeight="1">
      <c r="A98" s="33">
        <f t="shared" si="1"/>
        <v>84</v>
      </c>
      <c r="B98" s="34">
        <v>40319</v>
      </c>
      <c r="C98" s="33" t="s">
        <v>176</v>
      </c>
      <c r="D98" s="33">
        <v>5</v>
      </c>
      <c r="E98" s="33" t="s">
        <v>90</v>
      </c>
      <c r="H98" s="27"/>
      <c r="J98" s="27"/>
    </row>
    <row r="99" spans="1:10" ht="15" customHeight="1">
      <c r="A99" s="33">
        <f t="shared" si="1"/>
        <v>85</v>
      </c>
      <c r="B99" s="34">
        <v>40379</v>
      </c>
      <c r="C99" s="33" t="s">
        <v>177</v>
      </c>
      <c r="D99" s="33">
        <v>1</v>
      </c>
      <c r="E99" s="33" t="s">
        <v>90</v>
      </c>
      <c r="H99" s="27"/>
      <c r="J99" s="27"/>
    </row>
    <row r="100" spans="1:10" ht="15" customHeight="1">
      <c r="A100" s="33">
        <f t="shared" si="1"/>
        <v>86</v>
      </c>
      <c r="B100" s="34">
        <v>40457</v>
      </c>
      <c r="C100" s="33" t="s">
        <v>246</v>
      </c>
      <c r="D100" s="33">
        <v>2</v>
      </c>
      <c r="E100" s="33" t="s">
        <v>90</v>
      </c>
      <c r="H100" s="27"/>
      <c r="J100" s="27"/>
    </row>
    <row r="101" spans="1:10" ht="15" customHeight="1">
      <c r="A101" s="33">
        <f t="shared" si="1"/>
        <v>87</v>
      </c>
      <c r="B101" s="34">
        <v>40463</v>
      </c>
      <c r="C101" s="33" t="s">
        <v>178</v>
      </c>
      <c r="D101" s="33">
        <v>1</v>
      </c>
      <c r="E101" s="33" t="s">
        <v>90</v>
      </c>
      <c r="H101" s="27"/>
      <c r="J101" s="27"/>
    </row>
    <row r="102" spans="1:10" ht="15" customHeight="1">
      <c r="A102" s="33">
        <f t="shared" si="1"/>
        <v>88</v>
      </c>
      <c r="B102" s="34">
        <v>40466</v>
      </c>
      <c r="C102" s="33" t="s">
        <v>179</v>
      </c>
      <c r="D102" s="33">
        <v>1</v>
      </c>
      <c r="E102" s="33" t="s">
        <v>90</v>
      </c>
      <c r="H102" s="27"/>
      <c r="J102" s="27"/>
    </row>
    <row r="103" spans="1:10" ht="15" customHeight="1">
      <c r="A103" s="33">
        <f t="shared" si="1"/>
        <v>89</v>
      </c>
      <c r="B103" s="34">
        <v>40505</v>
      </c>
      <c r="C103" s="33" t="s">
        <v>180</v>
      </c>
      <c r="D103" s="33">
        <v>1</v>
      </c>
      <c r="E103" s="33" t="s">
        <v>90</v>
      </c>
      <c r="H103" s="27"/>
      <c r="J103" s="27"/>
    </row>
    <row r="104" spans="1:10" ht="15" customHeight="1">
      <c r="A104" s="33">
        <f t="shared" si="1"/>
        <v>90</v>
      </c>
      <c r="B104" s="34">
        <v>40533</v>
      </c>
      <c r="C104" s="33" t="s">
        <v>181</v>
      </c>
      <c r="D104" s="33">
        <v>2</v>
      </c>
      <c r="E104" s="33" t="s">
        <v>90</v>
      </c>
      <c r="H104" s="27"/>
      <c r="J104" s="27"/>
    </row>
    <row r="105" spans="1:10" ht="15" customHeight="1">
      <c r="A105" s="33">
        <f t="shared" si="1"/>
        <v>91</v>
      </c>
      <c r="B105" s="34">
        <v>40577</v>
      </c>
      <c r="C105" s="33" t="s">
        <v>183</v>
      </c>
      <c r="D105" s="33">
        <v>1</v>
      </c>
      <c r="E105" s="33" t="s">
        <v>90</v>
      </c>
      <c r="H105" s="27"/>
      <c r="J105" s="27"/>
    </row>
    <row r="106" spans="1:10" ht="15" customHeight="1">
      <c r="A106" s="33">
        <f t="shared" si="1"/>
        <v>92</v>
      </c>
      <c r="B106" s="34">
        <v>40654</v>
      </c>
      <c r="C106" s="33" t="s">
        <v>184</v>
      </c>
      <c r="D106" s="33">
        <v>2</v>
      </c>
      <c r="E106" s="33" t="s">
        <v>90</v>
      </c>
      <c r="H106" s="27"/>
      <c r="J106" s="27"/>
    </row>
    <row r="107" spans="1:10" ht="15" customHeight="1">
      <c r="A107" s="33">
        <f t="shared" si="1"/>
        <v>93</v>
      </c>
      <c r="B107" s="34">
        <v>40662</v>
      </c>
      <c r="C107" s="33" t="s">
        <v>185</v>
      </c>
      <c r="D107" s="33">
        <v>2</v>
      </c>
      <c r="E107" s="33" t="s">
        <v>90</v>
      </c>
      <c r="H107" s="27"/>
      <c r="J107" s="27"/>
    </row>
    <row r="108" spans="1:10" ht="15" customHeight="1">
      <c r="A108" s="33">
        <f t="shared" si="1"/>
        <v>94</v>
      </c>
      <c r="B108" s="34">
        <v>40689</v>
      </c>
      <c r="C108" s="33" t="s">
        <v>186</v>
      </c>
      <c r="D108" s="33">
        <v>3</v>
      </c>
      <c r="E108" s="33" t="s">
        <v>90</v>
      </c>
      <c r="H108" s="27"/>
      <c r="J108" s="27"/>
    </row>
    <row r="109" spans="1:10" ht="15" customHeight="1">
      <c r="A109" s="33">
        <f t="shared" si="1"/>
        <v>95</v>
      </c>
      <c r="B109" s="34">
        <v>40704</v>
      </c>
      <c r="C109" s="33" t="s">
        <v>187</v>
      </c>
      <c r="D109" s="33">
        <v>3</v>
      </c>
      <c r="E109" s="33" t="s">
        <v>90</v>
      </c>
      <c r="H109" s="27"/>
      <c r="J109" s="27"/>
    </row>
    <row r="110" spans="1:10" ht="15" customHeight="1">
      <c r="A110" s="33">
        <f t="shared" si="1"/>
        <v>96</v>
      </c>
      <c r="B110" s="34">
        <v>40721</v>
      </c>
      <c r="C110" s="33" t="s">
        <v>188</v>
      </c>
      <c r="D110" s="33">
        <v>2</v>
      </c>
      <c r="E110" s="33" t="s">
        <v>90</v>
      </c>
      <c r="H110" s="27"/>
      <c r="J110" s="27"/>
    </row>
    <row r="111" spans="1:10" ht="15" customHeight="1">
      <c r="A111" s="33">
        <f t="shared" si="1"/>
        <v>97</v>
      </c>
      <c r="B111" s="34">
        <v>40863</v>
      </c>
      <c r="C111" s="33" t="s">
        <v>189</v>
      </c>
      <c r="D111" s="33">
        <v>5</v>
      </c>
      <c r="E111" s="33" t="s">
        <v>90</v>
      </c>
      <c r="H111" s="27"/>
      <c r="J111" s="27"/>
    </row>
    <row r="112" spans="1:10" ht="15" customHeight="1">
      <c r="A112" s="33">
        <f t="shared" si="1"/>
        <v>98</v>
      </c>
      <c r="B112" s="34">
        <v>40907</v>
      </c>
      <c r="C112" s="33" t="s">
        <v>190</v>
      </c>
      <c r="D112" s="33">
        <v>3</v>
      </c>
      <c r="E112" s="33" t="s">
        <v>90</v>
      </c>
      <c r="H112" s="27"/>
      <c r="J112" s="27"/>
    </row>
    <row r="113" spans="1:10" ht="15" customHeight="1">
      <c r="A113" s="33">
        <f t="shared" si="1"/>
        <v>99</v>
      </c>
      <c r="B113" s="34">
        <v>40940</v>
      </c>
      <c r="C113" s="33" t="s">
        <v>191</v>
      </c>
      <c r="D113" s="33">
        <v>1</v>
      </c>
      <c r="E113" s="33" t="s">
        <v>90</v>
      </c>
      <c r="H113" s="27"/>
      <c r="J113" s="27"/>
    </row>
    <row r="114" spans="1:10" ht="15" customHeight="1">
      <c r="A114" s="33">
        <f t="shared" ref="A114:A138" si="2">A113+1</f>
        <v>100</v>
      </c>
      <c r="B114" s="34">
        <v>40988</v>
      </c>
      <c r="C114" s="33" t="s">
        <v>192</v>
      </c>
      <c r="D114" s="33">
        <v>2</v>
      </c>
      <c r="E114" s="33" t="s">
        <v>90</v>
      </c>
      <c r="H114" s="27"/>
      <c r="J114" s="27"/>
    </row>
    <row r="115" spans="1:10" ht="15" customHeight="1">
      <c r="A115" s="33">
        <f t="shared" si="2"/>
        <v>101</v>
      </c>
      <c r="B115" s="34">
        <v>41043</v>
      </c>
      <c r="C115" s="33" t="s">
        <v>193</v>
      </c>
      <c r="D115" s="33">
        <v>1</v>
      </c>
      <c r="E115" s="33" t="s">
        <v>90</v>
      </c>
      <c r="H115" s="27"/>
      <c r="J115" s="27"/>
    </row>
    <row r="116" spans="1:10" ht="15" customHeight="1">
      <c r="A116" s="33">
        <f t="shared" si="2"/>
        <v>102</v>
      </c>
      <c r="B116" s="34">
        <v>41078</v>
      </c>
      <c r="C116" s="33" t="s">
        <v>194</v>
      </c>
      <c r="D116" s="33">
        <v>4</v>
      </c>
      <c r="E116" s="33" t="s">
        <v>90</v>
      </c>
      <c r="H116" s="27"/>
      <c r="J116" s="27"/>
    </row>
    <row r="117" spans="1:10" ht="15" customHeight="1">
      <c r="A117" s="33">
        <f t="shared" si="2"/>
        <v>103</v>
      </c>
      <c r="B117" s="34">
        <v>41085</v>
      </c>
      <c r="C117" s="33" t="s">
        <v>195</v>
      </c>
      <c r="D117" s="33">
        <v>2</v>
      </c>
      <c r="E117" s="33" t="s">
        <v>90</v>
      </c>
      <c r="H117" s="27"/>
      <c r="J117" s="27"/>
    </row>
    <row r="118" spans="1:10" ht="15" customHeight="1">
      <c r="A118" s="33">
        <f t="shared" si="2"/>
        <v>104</v>
      </c>
      <c r="B118" s="34">
        <v>41087</v>
      </c>
      <c r="C118" s="33" t="s">
        <v>196</v>
      </c>
      <c r="D118" s="33">
        <v>3</v>
      </c>
      <c r="E118" s="33" t="s">
        <v>90</v>
      </c>
      <c r="H118" s="27"/>
      <c r="J118" s="27"/>
    </row>
    <row r="119" spans="1:10" ht="15" customHeight="1">
      <c r="A119" s="33">
        <f t="shared" si="2"/>
        <v>105</v>
      </c>
      <c r="B119" s="34">
        <v>41087</v>
      </c>
      <c r="C119" s="33" t="s">
        <v>197</v>
      </c>
      <c r="D119" s="33">
        <v>3</v>
      </c>
      <c r="E119" s="33" t="s">
        <v>90</v>
      </c>
      <c r="H119" s="27"/>
      <c r="J119" s="27"/>
    </row>
    <row r="120" spans="1:10" ht="15" customHeight="1">
      <c r="A120" s="33">
        <f t="shared" si="2"/>
        <v>106</v>
      </c>
      <c r="B120" s="34">
        <v>41088</v>
      </c>
      <c r="C120" s="33" t="s">
        <v>198</v>
      </c>
      <c r="D120" s="33">
        <v>2</v>
      </c>
      <c r="E120" s="33" t="s">
        <v>90</v>
      </c>
      <c r="H120" s="27"/>
      <c r="J120" s="27"/>
    </row>
    <row r="121" spans="1:10" ht="15" customHeight="1">
      <c r="A121" s="33">
        <f t="shared" si="2"/>
        <v>107</v>
      </c>
      <c r="B121" s="34">
        <v>41149</v>
      </c>
      <c r="C121" s="33" t="s">
        <v>199</v>
      </c>
      <c r="D121" s="33">
        <v>1</v>
      </c>
      <c r="E121" s="33" t="s">
        <v>90</v>
      </c>
      <c r="H121" s="27"/>
      <c r="J121" s="27"/>
    </row>
    <row r="122" spans="1:10" ht="15" customHeight="1">
      <c r="A122" s="33">
        <f t="shared" si="2"/>
        <v>108</v>
      </c>
      <c r="B122" s="34">
        <v>41255</v>
      </c>
      <c r="C122" s="24" t="s">
        <v>214</v>
      </c>
      <c r="D122" s="33">
        <v>2</v>
      </c>
      <c r="E122" s="33" t="s">
        <v>90</v>
      </c>
      <c r="H122" s="27"/>
      <c r="J122" s="27"/>
    </row>
    <row r="123" spans="1:10" s="47" customFormat="1" ht="15" customHeight="1">
      <c r="A123" s="33">
        <f t="shared" si="2"/>
        <v>109</v>
      </c>
      <c r="B123" s="37">
        <v>41341</v>
      </c>
      <c r="C123" s="36" t="s">
        <v>200</v>
      </c>
      <c r="D123" s="36">
        <v>3</v>
      </c>
      <c r="E123" s="38" t="s">
        <v>90</v>
      </c>
    </row>
    <row r="124" spans="1:10" ht="15" customHeight="1">
      <c r="A124" s="33">
        <f t="shared" si="2"/>
        <v>110</v>
      </c>
      <c r="B124" s="34">
        <v>41451</v>
      </c>
      <c r="C124" s="33" t="s">
        <v>201</v>
      </c>
      <c r="D124" s="33">
        <v>2</v>
      </c>
      <c r="E124" s="35" t="s">
        <v>90</v>
      </c>
      <c r="H124" s="27"/>
      <c r="J124" s="27"/>
    </row>
    <row r="125" spans="1:10" ht="15" customHeight="1">
      <c r="A125" s="33">
        <f t="shared" si="2"/>
        <v>111</v>
      </c>
      <c r="B125" s="34">
        <v>41452</v>
      </c>
      <c r="C125" s="33" t="s">
        <v>202</v>
      </c>
      <c r="D125" s="33">
        <v>1</v>
      </c>
      <c r="E125" s="35" t="s">
        <v>90</v>
      </c>
      <c r="H125" s="27"/>
      <c r="J125" s="27"/>
    </row>
    <row r="126" spans="1:10" ht="15" customHeight="1">
      <c r="A126" s="33">
        <f t="shared" si="2"/>
        <v>112</v>
      </c>
      <c r="B126" s="42">
        <v>41456</v>
      </c>
      <c r="C126" s="24" t="s">
        <v>261</v>
      </c>
      <c r="D126" s="33">
        <v>2</v>
      </c>
      <c r="E126" s="35" t="s">
        <v>90</v>
      </c>
      <c r="H126" s="27"/>
      <c r="J126" s="27"/>
    </row>
    <row r="127" spans="1:10" ht="15" customHeight="1">
      <c r="A127" s="33">
        <f t="shared" si="2"/>
        <v>113</v>
      </c>
      <c r="B127" s="34">
        <v>41591</v>
      </c>
      <c r="C127" s="33" t="s">
        <v>203</v>
      </c>
      <c r="D127" s="33">
        <v>2</v>
      </c>
      <c r="E127" s="35" t="s">
        <v>90</v>
      </c>
      <c r="H127" s="27"/>
      <c r="J127" s="27"/>
    </row>
    <row r="128" spans="1:10" ht="15" customHeight="1">
      <c r="A128" s="33">
        <f t="shared" si="2"/>
        <v>114</v>
      </c>
      <c r="B128" s="34">
        <v>41663</v>
      </c>
      <c r="C128" s="33" t="s">
        <v>204</v>
      </c>
      <c r="D128" s="33">
        <v>2</v>
      </c>
      <c r="E128" s="35" t="s">
        <v>90</v>
      </c>
      <c r="H128" s="27"/>
      <c r="J128" s="27"/>
    </row>
    <row r="129" spans="1:10" ht="15" customHeight="1">
      <c r="A129" s="33">
        <f t="shared" si="2"/>
        <v>115</v>
      </c>
      <c r="B129" s="34">
        <v>41676</v>
      </c>
      <c r="C129" s="33" t="s">
        <v>205</v>
      </c>
      <c r="D129" s="33">
        <v>3</v>
      </c>
      <c r="E129" s="35" t="s">
        <v>90</v>
      </c>
      <c r="H129" s="27"/>
      <c r="J129" s="27"/>
    </row>
    <row r="130" spans="1:10" ht="15" customHeight="1">
      <c r="A130" s="33">
        <f t="shared" si="2"/>
        <v>116</v>
      </c>
      <c r="B130" s="34">
        <v>41704</v>
      </c>
      <c r="C130" s="33" t="s">
        <v>206</v>
      </c>
      <c r="D130" s="33">
        <v>3</v>
      </c>
      <c r="E130" s="35" t="s">
        <v>90</v>
      </c>
      <c r="H130" s="27"/>
      <c r="J130" s="27"/>
    </row>
    <row r="131" spans="1:10" ht="15" customHeight="1">
      <c r="A131" s="33">
        <f t="shared" si="2"/>
        <v>117</v>
      </c>
      <c r="B131" s="34">
        <v>41838</v>
      </c>
      <c r="C131" s="33" t="s">
        <v>210</v>
      </c>
      <c r="D131" s="33">
        <v>1</v>
      </c>
      <c r="E131" s="35" t="s">
        <v>90</v>
      </c>
      <c r="H131" s="27"/>
      <c r="J131" s="27"/>
    </row>
    <row r="132" spans="1:10" ht="15" customHeight="1">
      <c r="A132" s="33">
        <f t="shared" si="2"/>
        <v>118</v>
      </c>
      <c r="B132" s="34">
        <v>41914</v>
      </c>
      <c r="C132" s="33" t="s">
        <v>207</v>
      </c>
      <c r="D132" s="33">
        <v>1</v>
      </c>
      <c r="E132" s="35" t="s">
        <v>90</v>
      </c>
      <c r="H132" s="27"/>
      <c r="J132" s="27"/>
    </row>
    <row r="133" spans="1:10" s="47" customFormat="1" ht="15" customHeight="1">
      <c r="A133" s="33">
        <f t="shared" si="2"/>
        <v>119</v>
      </c>
      <c r="B133" s="34">
        <v>42317</v>
      </c>
      <c r="C133" s="33" t="s">
        <v>224</v>
      </c>
      <c r="D133" s="33">
        <v>1</v>
      </c>
      <c r="E133" s="35" t="s">
        <v>90</v>
      </c>
    </row>
    <row r="134" spans="1:10" s="47" customFormat="1" ht="15" customHeight="1">
      <c r="A134" s="33">
        <f t="shared" si="2"/>
        <v>120</v>
      </c>
      <c r="B134" s="34">
        <v>42538</v>
      </c>
      <c r="C134" s="33" t="s">
        <v>239</v>
      </c>
      <c r="D134" s="33">
        <v>4</v>
      </c>
      <c r="E134" s="35" t="s">
        <v>90</v>
      </c>
    </row>
    <row r="135" spans="1:10" s="47" customFormat="1" ht="15" customHeight="1">
      <c r="A135" s="33">
        <f t="shared" si="2"/>
        <v>121</v>
      </c>
      <c r="B135" s="34">
        <v>42879</v>
      </c>
      <c r="C135" s="33" t="s">
        <v>248</v>
      </c>
      <c r="D135" s="33">
        <v>1</v>
      </c>
      <c r="E135" s="35" t="s">
        <v>90</v>
      </c>
    </row>
    <row r="136" spans="1:10" s="47" customFormat="1" ht="15" customHeight="1">
      <c r="A136" s="33">
        <f t="shared" si="2"/>
        <v>122</v>
      </c>
      <c r="B136" s="34">
        <v>42893</v>
      </c>
      <c r="C136" s="33" t="s">
        <v>250</v>
      </c>
      <c r="D136" s="33">
        <v>2</v>
      </c>
      <c r="E136" s="35" t="s">
        <v>90</v>
      </c>
    </row>
    <row r="137" spans="1:10" s="47" customFormat="1" ht="15" customHeight="1">
      <c r="A137" s="33">
        <f t="shared" si="2"/>
        <v>123</v>
      </c>
      <c r="B137" s="34">
        <v>42921</v>
      </c>
      <c r="C137" s="33" t="s">
        <v>251</v>
      </c>
      <c r="D137" s="44">
        <v>1</v>
      </c>
      <c r="E137" s="35" t="s">
        <v>90</v>
      </c>
    </row>
    <row r="138" spans="1:10" s="47" customFormat="1" ht="15" customHeight="1">
      <c r="A138" s="33">
        <f t="shared" si="2"/>
        <v>124</v>
      </c>
      <c r="B138" s="34">
        <v>42927</v>
      </c>
      <c r="C138" s="33" t="s">
        <v>252</v>
      </c>
      <c r="D138" s="33">
        <v>3</v>
      </c>
      <c r="E138" s="35" t="s">
        <v>90</v>
      </c>
    </row>
    <row r="139" spans="1:10">
      <c r="A139" s="44"/>
      <c r="B139" s="52"/>
      <c r="C139" s="52"/>
      <c r="D139" s="44"/>
      <c r="E139" s="44"/>
      <c r="F139" s="44"/>
      <c r="G139" s="44"/>
      <c r="H139" s="52"/>
      <c r="I139" s="44"/>
      <c r="J139" s="43"/>
    </row>
    <row r="140" spans="1:10">
      <c r="A140" s="53" t="s">
        <v>262</v>
      </c>
      <c r="H140" s="44"/>
      <c r="I140" s="48"/>
      <c r="J140" s="48"/>
    </row>
    <row r="141" spans="1:10">
      <c r="A141" s="53"/>
      <c r="B141" s="25"/>
      <c r="C141" s="25"/>
      <c r="D141" s="25"/>
      <c r="E141" s="25"/>
      <c r="F141" s="25"/>
      <c r="G141" s="25"/>
      <c r="H141" s="54"/>
      <c r="I141" s="25"/>
      <c r="J141" s="48"/>
    </row>
    <row r="142" spans="1:10">
      <c r="A142" s="46"/>
      <c r="B142" s="25"/>
      <c r="C142" s="25"/>
      <c r="D142" s="25"/>
      <c r="E142" s="25"/>
      <c r="F142" s="25"/>
      <c r="G142" s="25"/>
      <c r="H142" s="54"/>
      <c r="I142" s="25"/>
      <c r="J142" s="25"/>
    </row>
    <row r="143" spans="1:10">
      <c r="A143" s="26"/>
      <c r="B143" s="26"/>
      <c r="C143" s="25"/>
      <c r="D143" s="25"/>
      <c r="E143" s="25"/>
      <c r="F143" s="25"/>
      <c r="G143" s="25"/>
      <c r="H143" s="54"/>
      <c r="I143" s="126"/>
      <c r="J143" s="126"/>
    </row>
    <row r="144" spans="1:10">
      <c r="A144" s="26"/>
      <c r="H144" s="44"/>
      <c r="I144" s="48"/>
      <c r="J144" s="48"/>
    </row>
    <row r="145" spans="1:10">
      <c r="A145" s="44"/>
      <c r="H145" s="44"/>
      <c r="I145" s="48"/>
      <c r="J145" s="48"/>
    </row>
    <row r="146" spans="1:10">
      <c r="J146" s="48"/>
    </row>
    <row r="147" spans="1:10">
      <c r="J147" s="48"/>
    </row>
    <row r="148" spans="1:10">
      <c r="J148" s="48"/>
    </row>
    <row r="149" spans="1:10">
      <c r="J149" s="48"/>
    </row>
    <row r="150" spans="1:10">
      <c r="J150" s="48"/>
    </row>
    <row r="151" spans="1:10">
      <c r="H151" s="44"/>
      <c r="I151" s="48"/>
      <c r="J151" s="48"/>
    </row>
    <row r="152" spans="1:10">
      <c r="H152" s="44"/>
      <c r="I152" s="48"/>
      <c r="J152" s="48"/>
    </row>
    <row r="153" spans="1:10">
      <c r="H153" s="44"/>
      <c r="I153" s="48"/>
      <c r="J153" s="48"/>
    </row>
    <row r="154" spans="1:10">
      <c r="H154" s="44"/>
      <c r="I154" s="48"/>
      <c r="J154" s="48"/>
    </row>
    <row r="155" spans="1:10">
      <c r="H155" s="44"/>
      <c r="I155" s="48"/>
      <c r="J155" s="48"/>
    </row>
    <row r="156" spans="1:10">
      <c r="H156" s="44"/>
      <c r="I156" s="48"/>
      <c r="J156" s="48"/>
    </row>
    <row r="157" spans="1:10">
      <c r="H157" s="44"/>
      <c r="I157" s="48"/>
      <c r="J157" s="48"/>
    </row>
    <row r="158" spans="1:10">
      <c r="H158" s="44"/>
      <c r="I158" s="48"/>
      <c r="J158" s="48"/>
    </row>
    <row r="159" spans="1:10">
      <c r="H159" s="44"/>
      <c r="I159" s="48"/>
      <c r="J159" s="48"/>
    </row>
    <row r="160" spans="1:10">
      <c r="H160" s="44"/>
      <c r="I160" s="48"/>
      <c r="J160" s="48"/>
    </row>
    <row r="161" spans="8:10">
      <c r="H161" s="44"/>
      <c r="I161" s="48"/>
      <c r="J161" s="48"/>
    </row>
    <row r="162" spans="8:10">
      <c r="H162" s="44"/>
      <c r="I162" s="48"/>
      <c r="J162" s="48"/>
    </row>
    <row r="163" spans="8:10">
      <c r="H163" s="44"/>
      <c r="I163" s="48"/>
      <c r="J163" s="48"/>
    </row>
    <row r="164" spans="8:10">
      <c r="H164" s="44"/>
      <c r="I164" s="48"/>
      <c r="J164" s="48"/>
    </row>
    <row r="165" spans="8:10">
      <c r="H165" s="44"/>
      <c r="I165" s="48"/>
      <c r="J165" s="48"/>
    </row>
    <row r="166" spans="8:10">
      <c r="H166" s="44"/>
      <c r="I166" s="48"/>
      <c r="J166" s="48"/>
    </row>
    <row r="167" spans="8:10">
      <c r="H167" s="44"/>
      <c r="I167" s="48"/>
      <c r="J167" s="48"/>
    </row>
    <row r="168" spans="8:10">
      <c r="H168" s="44"/>
      <c r="I168" s="48"/>
      <c r="J168" s="48"/>
    </row>
    <row r="169" spans="8:10">
      <c r="H169" s="44"/>
      <c r="I169" s="48"/>
      <c r="J169" s="48"/>
    </row>
    <row r="170" spans="8:10">
      <c r="H170" s="44"/>
      <c r="I170" s="48"/>
      <c r="J170" s="48"/>
    </row>
    <row r="171" spans="8:10">
      <c r="H171" s="128"/>
      <c r="I171" s="48"/>
      <c r="J171" s="48"/>
    </row>
    <row r="172" spans="8:10">
      <c r="H172" s="128"/>
      <c r="I172" s="48"/>
      <c r="J172" s="48"/>
    </row>
    <row r="173" spans="8:10">
      <c r="H173" s="44"/>
      <c r="I173" s="48"/>
      <c r="J173" s="48"/>
    </row>
    <row r="174" spans="8:10">
      <c r="H174" s="44"/>
      <c r="I174" s="48"/>
      <c r="J174" s="48"/>
    </row>
    <row r="175" spans="8:10">
      <c r="H175" s="44"/>
      <c r="I175" s="48"/>
      <c r="J175" s="48"/>
    </row>
    <row r="176" spans="8:10">
      <c r="H176" s="44"/>
      <c r="I176" s="48"/>
      <c r="J176" s="48"/>
    </row>
    <row r="177" spans="8:10">
      <c r="H177" s="128"/>
      <c r="I177" s="48"/>
      <c r="J177" s="48"/>
    </row>
    <row r="178" spans="8:10">
      <c r="H178" s="128"/>
      <c r="I178" s="48"/>
      <c r="J178" s="48"/>
    </row>
    <row r="179" spans="8:10">
      <c r="H179" s="44"/>
      <c r="I179" s="48"/>
      <c r="J179" s="48"/>
    </row>
    <row r="180" spans="8:10">
      <c r="H180" s="128"/>
      <c r="I180" s="48"/>
      <c r="J180" s="48"/>
    </row>
    <row r="181" spans="8:10">
      <c r="H181" s="128"/>
      <c r="I181" s="48"/>
      <c r="J181" s="48"/>
    </row>
    <row r="182" spans="8:10">
      <c r="H182" s="44"/>
      <c r="I182" s="48"/>
      <c r="J182" s="48"/>
    </row>
    <row r="183" spans="8:10">
      <c r="H183" s="44"/>
      <c r="I183" s="48"/>
      <c r="J183" s="48"/>
    </row>
    <row r="184" spans="8:10">
      <c r="H184" s="44"/>
      <c r="I184" s="48"/>
      <c r="J184" s="48"/>
    </row>
    <row r="185" spans="8:10">
      <c r="H185" s="44"/>
      <c r="I185" s="48"/>
      <c r="J185" s="48"/>
    </row>
    <row r="186" spans="8:10">
      <c r="H186" s="44"/>
      <c r="I186" s="48"/>
      <c r="J186" s="48"/>
    </row>
    <row r="187" spans="8:10">
      <c r="H187" s="44"/>
      <c r="I187" s="48"/>
      <c r="J187" s="48"/>
    </row>
    <row r="188" spans="8:10">
      <c r="H188" s="44"/>
      <c r="I188" s="48"/>
      <c r="J188" s="48"/>
    </row>
    <row r="189" spans="8:10">
      <c r="H189" s="44"/>
      <c r="I189" s="48"/>
      <c r="J189" s="48"/>
    </row>
    <row r="190" spans="8:10">
      <c r="H190" s="44"/>
      <c r="I190" s="48"/>
      <c r="J190" s="48"/>
    </row>
    <row r="191" spans="8:10">
      <c r="H191" s="44"/>
      <c r="I191" s="48"/>
      <c r="J191" s="48"/>
    </row>
    <row r="192" spans="8:10">
      <c r="H192" s="44"/>
      <c r="I192" s="48"/>
      <c r="J192" s="48"/>
    </row>
    <row r="193" spans="8:10">
      <c r="H193" s="44"/>
      <c r="I193" s="48"/>
      <c r="J193" s="48"/>
    </row>
    <row r="194" spans="8:10">
      <c r="H194" s="44"/>
      <c r="I194" s="48"/>
      <c r="J194" s="48"/>
    </row>
    <row r="195" spans="8:10">
      <c r="H195" s="44"/>
      <c r="I195" s="48"/>
      <c r="J195" s="48"/>
    </row>
    <row r="196" spans="8:10">
      <c r="H196" s="44"/>
      <c r="I196" s="48"/>
      <c r="J196" s="48"/>
    </row>
    <row r="197" spans="8:10">
      <c r="H197" s="44"/>
      <c r="I197" s="48"/>
      <c r="J197" s="48"/>
    </row>
    <row r="198" spans="8:10">
      <c r="H198" s="44"/>
      <c r="I198" s="48"/>
      <c r="J198" s="48"/>
    </row>
    <row r="199" spans="8:10">
      <c r="H199" s="44"/>
      <c r="I199" s="48"/>
      <c r="J199" s="48"/>
    </row>
    <row r="200" spans="8:10">
      <c r="H200" s="44"/>
      <c r="I200" s="48"/>
      <c r="J200" s="48"/>
    </row>
    <row r="201" spans="8:10">
      <c r="H201" s="44"/>
      <c r="I201" s="48"/>
      <c r="J201" s="48"/>
    </row>
    <row r="202" spans="8:10">
      <c r="H202" s="44"/>
      <c r="I202" s="48"/>
      <c r="J202" s="48"/>
    </row>
    <row r="203" spans="8:10">
      <c r="H203" s="44"/>
      <c r="I203" s="48"/>
      <c r="J203" s="48"/>
    </row>
    <row r="204" spans="8:10">
      <c r="H204" s="44"/>
      <c r="I204" s="48"/>
      <c r="J204" s="48"/>
    </row>
    <row r="205" spans="8:10">
      <c r="H205" s="44"/>
      <c r="I205" s="48"/>
      <c r="J205" s="48"/>
    </row>
    <row r="206" spans="8:10">
      <c r="H206" s="44"/>
      <c r="I206" s="48"/>
      <c r="J206" s="48"/>
    </row>
    <row r="207" spans="8:10">
      <c r="H207" s="44"/>
      <c r="I207" s="48"/>
      <c r="J207" s="48"/>
    </row>
    <row r="208" spans="8:10">
      <c r="H208" s="44"/>
      <c r="I208" s="48"/>
      <c r="J208" s="48"/>
    </row>
    <row r="209" spans="8:10">
      <c r="H209" s="44"/>
      <c r="I209" s="48"/>
      <c r="J209" s="48"/>
    </row>
    <row r="210" spans="8:10">
      <c r="H210" s="44"/>
      <c r="I210" s="48"/>
      <c r="J210" s="48"/>
    </row>
    <row r="211" spans="8:10">
      <c r="H211" s="44"/>
      <c r="I211" s="48"/>
      <c r="J211" s="48"/>
    </row>
    <row r="212" spans="8:10">
      <c r="H212" s="44"/>
      <c r="I212" s="48"/>
      <c r="J212" s="48"/>
    </row>
    <row r="213" spans="8:10">
      <c r="H213" s="44"/>
      <c r="I213" s="48"/>
      <c r="J213" s="48"/>
    </row>
    <row r="214" spans="8:10">
      <c r="H214" s="44"/>
      <c r="I214" s="48"/>
      <c r="J214" s="48"/>
    </row>
    <row r="215" spans="8:10">
      <c r="H215" s="44"/>
      <c r="I215" s="48"/>
      <c r="J215" s="48"/>
    </row>
    <row r="216" spans="8:10">
      <c r="H216" s="44"/>
      <c r="I216" s="48"/>
      <c r="J216" s="48"/>
    </row>
    <row r="217" spans="8:10">
      <c r="H217" s="44"/>
      <c r="I217" s="48"/>
      <c r="J217" s="48"/>
    </row>
    <row r="218" spans="8:10">
      <c r="H218" s="44"/>
      <c r="I218" s="48"/>
      <c r="J218" s="48"/>
    </row>
    <row r="219" spans="8:10">
      <c r="H219" s="44"/>
      <c r="I219" s="48"/>
      <c r="J219" s="48"/>
    </row>
    <row r="220" spans="8:10">
      <c r="H220" s="44"/>
      <c r="I220" s="48"/>
      <c r="J220" s="48"/>
    </row>
    <row r="221" spans="8:10">
      <c r="H221" s="44"/>
      <c r="I221" s="48"/>
      <c r="J221" s="48"/>
    </row>
    <row r="222" spans="8:10">
      <c r="H222" s="44"/>
      <c r="I222" s="48"/>
      <c r="J222" s="48"/>
    </row>
    <row r="223" spans="8:10">
      <c r="H223" s="44"/>
      <c r="I223" s="48"/>
      <c r="J223" s="48"/>
    </row>
    <row r="224" spans="8:10">
      <c r="H224" s="44"/>
      <c r="I224" s="48"/>
      <c r="J224" s="48"/>
    </row>
    <row r="225" spans="8:10">
      <c r="H225" s="44"/>
      <c r="I225" s="48"/>
      <c r="J225" s="48"/>
    </row>
    <row r="226" spans="8:10">
      <c r="H226" s="44"/>
      <c r="I226" s="48"/>
      <c r="J226" s="48"/>
    </row>
    <row r="227" spans="8:10">
      <c r="H227" s="44"/>
      <c r="I227" s="48"/>
      <c r="J227" s="48"/>
    </row>
    <row r="228" spans="8:10">
      <c r="H228" s="44"/>
      <c r="I228" s="48"/>
      <c r="J228" s="48"/>
    </row>
    <row r="229" spans="8:10">
      <c r="H229" s="44"/>
      <c r="I229" s="48"/>
      <c r="J229" s="48"/>
    </row>
    <row r="230" spans="8:10">
      <c r="H230" s="44"/>
      <c r="I230" s="48"/>
      <c r="J230" s="48"/>
    </row>
    <row r="231" spans="8:10">
      <c r="H231" s="44"/>
      <c r="I231" s="48"/>
      <c r="J231" s="48"/>
    </row>
    <row r="232" spans="8:10">
      <c r="H232" s="44"/>
      <c r="I232" s="48"/>
      <c r="J232" s="48"/>
    </row>
    <row r="233" spans="8:10">
      <c r="H233" s="44"/>
      <c r="I233" s="48"/>
      <c r="J233" s="48"/>
    </row>
    <row r="234" spans="8:10">
      <c r="H234" s="44"/>
      <c r="I234" s="48"/>
      <c r="J234" s="48"/>
    </row>
    <row r="235" spans="8:10">
      <c r="H235" s="44"/>
      <c r="I235" s="48"/>
      <c r="J235" s="48"/>
    </row>
    <row r="236" spans="8:10">
      <c r="H236" s="44"/>
      <c r="I236" s="48"/>
      <c r="J236" s="48"/>
    </row>
    <row r="237" spans="8:10">
      <c r="H237" s="44"/>
      <c r="I237" s="48"/>
      <c r="J237" s="48"/>
    </row>
    <row r="238" spans="8:10">
      <c r="H238" s="44"/>
      <c r="I238" s="48"/>
      <c r="J238" s="48"/>
    </row>
    <row r="239" spans="8:10">
      <c r="H239" s="44"/>
      <c r="I239" s="48"/>
      <c r="J239" s="48"/>
    </row>
    <row r="240" spans="8:10">
      <c r="H240" s="44"/>
      <c r="I240" s="48"/>
      <c r="J240" s="48"/>
    </row>
    <row r="241" spans="8:10">
      <c r="H241" s="44"/>
      <c r="I241" s="48"/>
      <c r="J241" s="48"/>
    </row>
    <row r="242" spans="8:10">
      <c r="H242" s="44"/>
      <c r="I242" s="48"/>
      <c r="J242" s="48"/>
    </row>
    <row r="243" spans="8:10">
      <c r="H243" s="44"/>
      <c r="I243" s="48"/>
      <c r="J243" s="48"/>
    </row>
    <row r="244" spans="8:10">
      <c r="H244" s="44"/>
      <c r="I244" s="48"/>
      <c r="J244" s="48"/>
    </row>
    <row r="245" spans="8:10">
      <c r="H245" s="44"/>
      <c r="I245" s="48"/>
      <c r="J245" s="48"/>
    </row>
    <row r="246" spans="8:10">
      <c r="H246" s="44"/>
      <c r="I246" s="48"/>
      <c r="J246" s="48"/>
    </row>
    <row r="247" spans="8:10">
      <c r="H247" s="44"/>
      <c r="I247" s="48"/>
      <c r="J247" s="48"/>
    </row>
    <row r="248" spans="8:10">
      <c r="H248" s="44"/>
      <c r="I248" s="48"/>
      <c r="J248" s="48"/>
    </row>
    <row r="249" spans="8:10">
      <c r="H249" s="44"/>
      <c r="I249" s="48"/>
      <c r="J249" s="48"/>
    </row>
    <row r="250" spans="8:10">
      <c r="H250" s="44"/>
      <c r="I250" s="48"/>
      <c r="J250" s="48"/>
    </row>
    <row r="251" spans="8:10">
      <c r="H251" s="44"/>
      <c r="I251" s="48"/>
      <c r="J251" s="48"/>
    </row>
    <row r="252" spans="8:10">
      <c r="H252" s="44"/>
      <c r="I252" s="48"/>
      <c r="J252" s="48"/>
    </row>
    <row r="253" spans="8:10">
      <c r="H253" s="44"/>
      <c r="I253" s="48"/>
      <c r="J253" s="48"/>
    </row>
    <row r="254" spans="8:10">
      <c r="H254" s="44"/>
      <c r="I254" s="48"/>
      <c r="J254" s="48"/>
    </row>
    <row r="255" spans="8:10">
      <c r="H255" s="44"/>
      <c r="I255" s="48"/>
      <c r="J255" s="48"/>
    </row>
    <row r="256" spans="8:10">
      <c r="H256" s="44"/>
      <c r="I256" s="48"/>
      <c r="J256" s="48"/>
    </row>
    <row r="257" spans="8:10">
      <c r="H257" s="44"/>
      <c r="I257" s="48"/>
      <c r="J257" s="48"/>
    </row>
    <row r="258" spans="8:10">
      <c r="H258" s="44"/>
      <c r="I258" s="48"/>
      <c r="J258" s="48"/>
    </row>
    <row r="259" spans="8:10">
      <c r="H259" s="44"/>
      <c r="I259" s="48"/>
      <c r="J259" s="48"/>
    </row>
    <row r="260" spans="8:10">
      <c r="H260" s="44"/>
      <c r="I260" s="48"/>
      <c r="J260" s="48"/>
    </row>
    <row r="261" spans="8:10">
      <c r="H261" s="44"/>
      <c r="I261" s="48"/>
      <c r="J261" s="48"/>
    </row>
    <row r="262" spans="8:10">
      <c r="H262" s="44"/>
      <c r="I262" s="48"/>
      <c r="J262" s="48"/>
    </row>
    <row r="263" spans="8:10">
      <c r="H263" s="44"/>
      <c r="I263" s="48"/>
      <c r="J263" s="48"/>
    </row>
    <row r="264" spans="8:10">
      <c r="H264" s="44"/>
      <c r="I264" s="48"/>
      <c r="J264" s="48"/>
    </row>
    <row r="265" spans="8:10">
      <c r="H265" s="44"/>
      <c r="I265" s="48"/>
      <c r="J265" s="48"/>
    </row>
    <row r="266" spans="8:10">
      <c r="H266" s="44"/>
      <c r="I266" s="48"/>
      <c r="J266" s="48"/>
    </row>
    <row r="267" spans="8:10">
      <c r="H267" s="44"/>
      <c r="I267" s="48"/>
      <c r="J267" s="48"/>
    </row>
    <row r="268" spans="8:10">
      <c r="H268" s="44"/>
      <c r="I268" s="48"/>
      <c r="J268" s="48"/>
    </row>
    <row r="269" spans="8:10">
      <c r="H269" s="44"/>
      <c r="I269" s="48"/>
      <c r="J269" s="48"/>
    </row>
    <row r="270" spans="8:10">
      <c r="H270" s="44"/>
      <c r="I270" s="48"/>
      <c r="J270" s="48"/>
    </row>
    <row r="271" spans="8:10">
      <c r="H271" s="44"/>
      <c r="I271" s="48"/>
      <c r="J271" s="48"/>
    </row>
    <row r="272" spans="8:10">
      <c r="H272" s="44"/>
      <c r="I272" s="48"/>
      <c r="J272" s="48"/>
    </row>
    <row r="273" spans="8:10">
      <c r="H273" s="44"/>
      <c r="I273" s="48"/>
      <c r="J273" s="48"/>
    </row>
    <row r="274" spans="8:10">
      <c r="H274" s="44"/>
      <c r="I274" s="48"/>
      <c r="J274" s="48"/>
    </row>
    <row r="275" spans="8:10">
      <c r="H275" s="44"/>
      <c r="I275" s="48"/>
      <c r="J275" s="48"/>
    </row>
    <row r="276" spans="8:10">
      <c r="H276" s="44"/>
      <c r="I276" s="48"/>
      <c r="J276" s="48"/>
    </row>
    <row r="277" spans="8:10">
      <c r="H277" s="44"/>
      <c r="I277" s="48"/>
      <c r="J277" s="48"/>
    </row>
    <row r="278" spans="8:10">
      <c r="H278" s="44"/>
      <c r="I278" s="48"/>
      <c r="J278" s="48"/>
    </row>
    <row r="279" spans="8:10">
      <c r="H279" s="44"/>
      <c r="I279" s="48"/>
      <c r="J279" s="48"/>
    </row>
    <row r="280" spans="8:10">
      <c r="H280" s="44"/>
      <c r="I280" s="48"/>
      <c r="J280" s="48"/>
    </row>
    <row r="281" spans="8:10">
      <c r="H281" s="44"/>
      <c r="I281" s="48"/>
      <c r="J281" s="48"/>
    </row>
    <row r="282" spans="8:10">
      <c r="H282" s="44"/>
      <c r="I282" s="48"/>
      <c r="J282" s="48"/>
    </row>
    <row r="283" spans="8:10">
      <c r="H283" s="44"/>
      <c r="I283" s="48"/>
      <c r="J283" s="48"/>
    </row>
    <row r="284" spans="8:10">
      <c r="H284" s="44"/>
      <c r="I284" s="48"/>
      <c r="J284" s="48"/>
    </row>
    <row r="285" spans="8:10">
      <c r="H285" s="44"/>
      <c r="I285" s="48"/>
      <c r="J285" s="48"/>
    </row>
    <row r="286" spans="8:10">
      <c r="H286" s="44"/>
      <c r="I286" s="48"/>
      <c r="J286" s="48"/>
    </row>
    <row r="287" spans="8:10">
      <c r="H287" s="44"/>
      <c r="I287" s="48"/>
      <c r="J287" s="48"/>
    </row>
    <row r="288" spans="8:10">
      <c r="H288" s="44"/>
      <c r="I288" s="48"/>
      <c r="J288" s="48"/>
    </row>
    <row r="289" spans="8:10">
      <c r="H289" s="44"/>
      <c r="I289" s="48"/>
      <c r="J289" s="48"/>
    </row>
    <row r="290" spans="8:10">
      <c r="H290" s="44"/>
      <c r="I290" s="48"/>
      <c r="J290" s="48"/>
    </row>
    <row r="291" spans="8:10">
      <c r="H291" s="44"/>
      <c r="I291" s="48"/>
      <c r="J291" s="48"/>
    </row>
    <row r="292" spans="8:10">
      <c r="H292" s="44"/>
      <c r="I292" s="48"/>
      <c r="J292" s="48"/>
    </row>
    <row r="293" spans="8:10">
      <c r="H293" s="44"/>
      <c r="I293" s="48"/>
      <c r="J293" s="48"/>
    </row>
    <row r="294" spans="8:10">
      <c r="H294" s="44"/>
      <c r="I294" s="48"/>
      <c r="J294" s="48"/>
    </row>
    <row r="295" spans="8:10">
      <c r="H295" s="44"/>
      <c r="I295" s="48"/>
      <c r="J295" s="48"/>
    </row>
    <row r="296" spans="8:10">
      <c r="H296" s="44"/>
      <c r="I296" s="48"/>
      <c r="J296" s="48"/>
    </row>
    <row r="297" spans="8:10">
      <c r="H297" s="44"/>
      <c r="I297" s="48"/>
      <c r="J297" s="48"/>
    </row>
    <row r="298" spans="8:10">
      <c r="H298" s="44"/>
      <c r="I298" s="48"/>
      <c r="J298" s="48"/>
    </row>
    <row r="299" spans="8:10">
      <c r="H299" s="44"/>
      <c r="I299" s="48"/>
      <c r="J299" s="48"/>
    </row>
    <row r="300" spans="8:10">
      <c r="H300" s="44"/>
      <c r="I300" s="48"/>
      <c r="J300" s="48"/>
    </row>
    <row r="301" spans="8:10">
      <c r="H301" s="44"/>
      <c r="I301" s="48"/>
      <c r="J301" s="48"/>
    </row>
    <row r="302" spans="8:10">
      <c r="H302" s="44"/>
      <c r="I302" s="48"/>
      <c r="J302" s="48"/>
    </row>
    <row r="303" spans="8:10">
      <c r="H303" s="44"/>
      <c r="I303" s="48"/>
      <c r="J303" s="48"/>
    </row>
    <row r="304" spans="8:10">
      <c r="H304" s="44"/>
      <c r="I304" s="48"/>
      <c r="J304" s="48"/>
    </row>
    <row r="305" spans="8:10">
      <c r="H305" s="44"/>
      <c r="I305" s="48"/>
      <c r="J305" s="48"/>
    </row>
    <row r="306" spans="8:10">
      <c r="H306" s="44"/>
      <c r="I306" s="48"/>
      <c r="J306" s="48"/>
    </row>
    <row r="307" spans="8:10">
      <c r="H307" s="44"/>
      <c r="I307" s="48"/>
      <c r="J307" s="48"/>
    </row>
    <row r="308" spans="8:10">
      <c r="H308" s="44"/>
      <c r="I308" s="48"/>
      <c r="J308" s="48"/>
    </row>
    <row r="309" spans="8:10">
      <c r="H309" s="44"/>
      <c r="I309" s="48"/>
      <c r="J309" s="48"/>
    </row>
    <row r="310" spans="8:10">
      <c r="H310" s="44"/>
      <c r="I310" s="48"/>
      <c r="J310" s="48"/>
    </row>
    <row r="311" spans="8:10">
      <c r="H311" s="44"/>
      <c r="I311" s="48"/>
      <c r="J311" s="48"/>
    </row>
    <row r="312" spans="8:10">
      <c r="H312" s="44"/>
      <c r="I312" s="48"/>
      <c r="J312" s="48"/>
    </row>
    <row r="313" spans="8:10">
      <c r="H313" s="44"/>
      <c r="I313" s="48"/>
      <c r="J313" s="48"/>
    </row>
    <row r="314" spans="8:10">
      <c r="H314" s="44"/>
      <c r="I314" s="48"/>
      <c r="J314" s="48"/>
    </row>
    <row r="315" spans="8:10">
      <c r="H315" s="44"/>
      <c r="I315" s="48"/>
      <c r="J315" s="48"/>
    </row>
    <row r="316" spans="8:10">
      <c r="H316" s="44"/>
      <c r="I316" s="48"/>
      <c r="J316" s="48"/>
    </row>
    <row r="317" spans="8:10">
      <c r="H317" s="44"/>
      <c r="I317" s="48"/>
      <c r="J317" s="48"/>
    </row>
    <row r="318" spans="8:10">
      <c r="H318" s="44"/>
      <c r="I318" s="48"/>
      <c r="J318" s="48"/>
    </row>
    <row r="319" spans="8:10">
      <c r="H319" s="44"/>
      <c r="I319" s="48"/>
      <c r="J319" s="48"/>
    </row>
    <row r="320" spans="8:10">
      <c r="H320" s="44"/>
      <c r="I320" s="48"/>
      <c r="J320" s="48"/>
    </row>
    <row r="321" spans="8:10">
      <c r="H321" s="44"/>
      <c r="I321" s="48"/>
      <c r="J321" s="48"/>
    </row>
    <row r="322" spans="8:10">
      <c r="H322" s="44"/>
      <c r="I322" s="48"/>
      <c r="J322" s="48"/>
    </row>
    <row r="323" spans="8:10">
      <c r="H323" s="44"/>
      <c r="I323" s="48"/>
      <c r="J323" s="48"/>
    </row>
    <row r="324" spans="8:10">
      <c r="H324" s="44"/>
      <c r="I324" s="48"/>
      <c r="J324" s="48"/>
    </row>
    <row r="325" spans="8:10">
      <c r="H325" s="44"/>
      <c r="I325" s="48"/>
      <c r="J325" s="48"/>
    </row>
    <row r="326" spans="8:10">
      <c r="H326" s="44"/>
      <c r="I326" s="48"/>
      <c r="J326" s="48"/>
    </row>
    <row r="327" spans="8:10">
      <c r="H327" s="44"/>
      <c r="I327" s="48"/>
      <c r="J327" s="48"/>
    </row>
    <row r="328" spans="8:10">
      <c r="H328" s="44"/>
      <c r="I328" s="48"/>
      <c r="J328" s="48"/>
    </row>
    <row r="329" spans="8:10">
      <c r="H329" s="44"/>
      <c r="I329" s="48"/>
      <c r="J329" s="48"/>
    </row>
    <row r="330" spans="8:10">
      <c r="H330" s="44"/>
      <c r="I330" s="48"/>
      <c r="J330" s="48"/>
    </row>
    <row r="331" spans="8:10">
      <c r="H331" s="44"/>
      <c r="I331" s="48"/>
      <c r="J331" s="48"/>
    </row>
    <row r="332" spans="8:10">
      <c r="H332" s="44"/>
      <c r="I332" s="48"/>
      <c r="J332" s="48"/>
    </row>
    <row r="333" spans="8:10">
      <c r="H333" s="44"/>
      <c r="I333" s="48"/>
      <c r="J333" s="48"/>
    </row>
    <row r="334" spans="8:10">
      <c r="H334" s="44"/>
      <c r="I334" s="48"/>
      <c r="J334" s="48"/>
    </row>
    <row r="335" spans="8:10">
      <c r="H335" s="44"/>
      <c r="I335" s="48"/>
      <c r="J335" s="48"/>
    </row>
    <row r="336" spans="8:10">
      <c r="H336" s="44"/>
      <c r="I336" s="48"/>
      <c r="J336" s="48"/>
    </row>
    <row r="337" spans="8:10">
      <c r="H337" s="44"/>
      <c r="I337" s="48"/>
      <c r="J337" s="48"/>
    </row>
    <row r="338" spans="8:10">
      <c r="H338" s="44"/>
      <c r="I338" s="48"/>
      <c r="J338" s="48"/>
    </row>
    <row r="339" spans="8:10">
      <c r="H339" s="44"/>
      <c r="I339" s="48"/>
      <c r="J339" s="48"/>
    </row>
    <row r="340" spans="8:10">
      <c r="H340" s="44"/>
      <c r="I340" s="48"/>
      <c r="J340" s="48"/>
    </row>
    <row r="341" spans="8:10">
      <c r="H341" s="44"/>
      <c r="I341" s="48"/>
      <c r="J341" s="48"/>
    </row>
    <row r="342" spans="8:10">
      <c r="H342" s="44"/>
      <c r="I342" s="48"/>
      <c r="J342" s="48"/>
    </row>
    <row r="343" spans="8:10">
      <c r="H343" s="44"/>
      <c r="I343" s="48"/>
      <c r="J343" s="48"/>
    </row>
    <row r="344" spans="8:10">
      <c r="H344" s="44"/>
      <c r="I344" s="48"/>
      <c r="J344" s="48"/>
    </row>
    <row r="345" spans="8:10">
      <c r="H345" s="44"/>
      <c r="I345" s="48"/>
      <c r="J345" s="48"/>
    </row>
    <row r="346" spans="8:10">
      <c r="H346" s="44"/>
      <c r="I346" s="48"/>
      <c r="J346" s="48"/>
    </row>
    <row r="347" spans="8:10">
      <c r="H347" s="44"/>
      <c r="I347" s="48"/>
      <c r="J347" s="48"/>
    </row>
    <row r="348" spans="8:10">
      <c r="H348" s="44"/>
      <c r="I348" s="48"/>
      <c r="J348" s="48"/>
    </row>
    <row r="349" spans="8:10">
      <c r="H349" s="128"/>
      <c r="I349" s="48"/>
      <c r="J349" s="48"/>
    </row>
    <row r="350" spans="8:10">
      <c r="H350" s="128"/>
      <c r="I350" s="48"/>
      <c r="J350" s="48"/>
    </row>
    <row r="351" spans="8:10">
      <c r="H351" s="44"/>
      <c r="I351" s="48"/>
      <c r="J351" s="48"/>
    </row>
    <row r="352" spans="8:10">
      <c r="H352" s="44"/>
      <c r="I352" s="48"/>
      <c r="J352" s="48"/>
    </row>
    <row r="353" spans="8:10">
      <c r="H353" s="128"/>
      <c r="I353" s="48"/>
      <c r="J353" s="48"/>
    </row>
    <row r="354" spans="8:10">
      <c r="H354" s="128"/>
      <c r="I354" s="48"/>
      <c r="J354" s="48"/>
    </row>
    <row r="355" spans="8:10">
      <c r="H355" s="44"/>
      <c r="I355" s="48"/>
      <c r="J355" s="48"/>
    </row>
    <row r="356" spans="8:10">
      <c r="H356" s="128"/>
      <c r="I356" s="48"/>
      <c r="J356" s="48"/>
    </row>
    <row r="357" spans="8:10">
      <c r="H357" s="128"/>
      <c r="I357" s="48"/>
      <c r="J357" s="48"/>
    </row>
    <row r="358" spans="8:10">
      <c r="H358" s="44"/>
      <c r="I358" s="48"/>
      <c r="J358" s="48"/>
    </row>
    <row r="359" spans="8:10">
      <c r="H359" s="44"/>
      <c r="I359" s="48"/>
      <c r="J359" s="48"/>
    </row>
    <row r="360" spans="8:10">
      <c r="H360" s="44"/>
      <c r="I360" s="48"/>
      <c r="J360" s="48"/>
    </row>
    <row r="361" spans="8:10">
      <c r="H361" s="44"/>
      <c r="I361" s="48"/>
      <c r="J361" s="48"/>
    </row>
    <row r="362" spans="8:10">
      <c r="H362" s="44"/>
      <c r="I362" s="48"/>
      <c r="J362" s="48"/>
    </row>
    <row r="363" spans="8:10">
      <c r="H363" s="44"/>
      <c r="I363" s="48"/>
      <c r="J363" s="48"/>
    </row>
    <row r="364" spans="8:10">
      <c r="H364" s="44"/>
      <c r="I364" s="48"/>
      <c r="J364" s="48"/>
    </row>
    <row r="365" spans="8:10">
      <c r="H365" s="44"/>
      <c r="I365" s="48"/>
      <c r="J365" s="48"/>
    </row>
    <row r="366" spans="8:10">
      <c r="H366" s="44"/>
      <c r="I366" s="48"/>
      <c r="J366" s="48"/>
    </row>
    <row r="367" spans="8:10">
      <c r="H367" s="44"/>
      <c r="I367" s="48"/>
      <c r="J367" s="48"/>
    </row>
    <row r="368" spans="8:10">
      <c r="H368" s="44"/>
      <c r="I368" s="48"/>
      <c r="J368" s="48"/>
    </row>
    <row r="369" spans="8:10">
      <c r="H369" s="44"/>
      <c r="I369" s="48"/>
      <c r="J369" s="48"/>
    </row>
    <row r="370" spans="8:10">
      <c r="H370" s="44"/>
      <c r="I370" s="48"/>
      <c r="J370" s="48"/>
    </row>
    <row r="371" spans="8:10">
      <c r="H371" s="44"/>
      <c r="I371" s="48"/>
      <c r="J371" s="48"/>
    </row>
    <row r="372" spans="8:10">
      <c r="H372" s="44"/>
      <c r="I372" s="48"/>
      <c r="J372" s="48"/>
    </row>
    <row r="373" spans="8:10">
      <c r="H373" s="55"/>
      <c r="I373" s="48"/>
      <c r="J373" s="48"/>
    </row>
    <row r="374" spans="8:10">
      <c r="H374" s="55"/>
      <c r="I374" s="48"/>
      <c r="J374" s="48"/>
    </row>
    <row r="375" spans="8:10">
      <c r="H375" s="55"/>
      <c r="I375" s="48"/>
      <c r="J375" s="48"/>
    </row>
    <row r="376" spans="8:10">
      <c r="J376" s="48"/>
    </row>
    <row r="377" spans="8:10">
      <c r="J377" s="48"/>
    </row>
    <row r="378" spans="8:10">
      <c r="J378" s="48"/>
    </row>
    <row r="379" spans="8:10">
      <c r="J379" s="48"/>
    </row>
    <row r="380" spans="8:10">
      <c r="J380" s="48"/>
    </row>
    <row r="381" spans="8:10">
      <c r="J381" s="48"/>
    </row>
    <row r="382" spans="8:10">
      <c r="J382" s="48"/>
    </row>
    <row r="383" spans="8:10">
      <c r="J383" s="48"/>
    </row>
    <row r="384" spans="8:10">
      <c r="J384" s="48"/>
    </row>
    <row r="385" spans="10:10">
      <c r="J385" s="48"/>
    </row>
    <row r="386" spans="10:10">
      <c r="J386" s="48"/>
    </row>
    <row r="387" spans="10:10">
      <c r="J387" s="48"/>
    </row>
    <row r="388" spans="10:10">
      <c r="J388" s="48"/>
    </row>
    <row r="389" spans="10:10">
      <c r="J389" s="48"/>
    </row>
    <row r="390" spans="10:10">
      <c r="J390" s="48"/>
    </row>
    <row r="391" spans="10:10">
      <c r="J391" s="48"/>
    </row>
    <row r="392" spans="10:10">
      <c r="J392" s="48"/>
    </row>
    <row r="393" spans="10:10">
      <c r="J393" s="48"/>
    </row>
    <row r="394" spans="10:10">
      <c r="J394" s="48"/>
    </row>
    <row r="395" spans="10:10">
      <c r="J395" s="48"/>
    </row>
    <row r="396" spans="10:10">
      <c r="J396" s="48"/>
    </row>
    <row r="397" spans="10:10">
      <c r="J397" s="48"/>
    </row>
    <row r="398" spans="10:10">
      <c r="J398" s="48"/>
    </row>
    <row r="399" spans="10:10">
      <c r="J399" s="48"/>
    </row>
    <row r="400" spans="10:10">
      <c r="J400" s="48"/>
    </row>
    <row r="401" spans="10:10">
      <c r="J401" s="48"/>
    </row>
    <row r="402" spans="10:10">
      <c r="J402" s="48"/>
    </row>
    <row r="403" spans="10:10">
      <c r="J403" s="48"/>
    </row>
    <row r="404" spans="10:10">
      <c r="J404" s="48"/>
    </row>
    <row r="405" spans="10:10">
      <c r="J405" s="48"/>
    </row>
    <row r="406" spans="10:10">
      <c r="J406" s="48"/>
    </row>
    <row r="407" spans="10:10">
      <c r="J407" s="48"/>
    </row>
    <row r="408" spans="10:10">
      <c r="J408" s="48"/>
    </row>
    <row r="409" spans="10:10">
      <c r="J409" s="48"/>
    </row>
    <row r="410" spans="10:10">
      <c r="J410" s="48"/>
    </row>
    <row r="411" spans="10:10">
      <c r="J411" s="48"/>
    </row>
    <row r="412" spans="10:10">
      <c r="J412" s="48"/>
    </row>
    <row r="413" spans="10:10">
      <c r="J413" s="48"/>
    </row>
    <row r="414" spans="10:10">
      <c r="J414" s="48"/>
    </row>
    <row r="415" spans="10:10">
      <c r="J415" s="48"/>
    </row>
    <row r="416" spans="10:10">
      <c r="J416" s="48"/>
    </row>
    <row r="417" spans="10:10">
      <c r="J417" s="48"/>
    </row>
    <row r="418" spans="10:10">
      <c r="J418" s="48"/>
    </row>
    <row r="419" spans="10:10">
      <c r="J419" s="48"/>
    </row>
    <row r="420" spans="10:10">
      <c r="J420" s="48"/>
    </row>
    <row r="421" spans="10:10">
      <c r="J421" s="48"/>
    </row>
    <row r="422" spans="10:10">
      <c r="J422" s="48"/>
    </row>
    <row r="423" spans="10:10">
      <c r="J423" s="48"/>
    </row>
    <row r="424" spans="10:10">
      <c r="J424" s="48"/>
    </row>
    <row r="425" spans="10:10">
      <c r="J425" s="48"/>
    </row>
    <row r="426" spans="10:10">
      <c r="J426" s="48"/>
    </row>
    <row r="427" spans="10:10">
      <c r="J427" s="48"/>
    </row>
    <row r="428" spans="10:10">
      <c r="J428" s="48"/>
    </row>
    <row r="429" spans="10:10">
      <c r="J429" s="48"/>
    </row>
    <row r="430" spans="10:10">
      <c r="J430" s="48"/>
    </row>
    <row r="431" spans="10:10">
      <c r="J431" s="48"/>
    </row>
    <row r="432" spans="10:10">
      <c r="J432" s="48"/>
    </row>
    <row r="433" spans="10:10">
      <c r="J433" s="48"/>
    </row>
    <row r="434" spans="10:10">
      <c r="J434" s="48"/>
    </row>
    <row r="435" spans="10:10">
      <c r="J435" s="48"/>
    </row>
    <row r="436" spans="10:10">
      <c r="J436" s="48"/>
    </row>
    <row r="437" spans="10:10">
      <c r="J437" s="48"/>
    </row>
    <row r="438" spans="10:10">
      <c r="J438" s="48"/>
    </row>
    <row r="439" spans="10:10">
      <c r="J439" s="48"/>
    </row>
    <row r="440" spans="10:10">
      <c r="J440" s="48"/>
    </row>
    <row r="441" spans="10:10">
      <c r="J441" s="48"/>
    </row>
    <row r="442" spans="10:10">
      <c r="J442" s="48"/>
    </row>
    <row r="443" spans="10:10">
      <c r="J443" s="48"/>
    </row>
    <row r="444" spans="10:10">
      <c r="J444" s="48"/>
    </row>
    <row r="445" spans="10:10">
      <c r="J445" s="48"/>
    </row>
    <row r="446" spans="10:10">
      <c r="J446" s="48"/>
    </row>
    <row r="447" spans="10:10">
      <c r="J447" s="48"/>
    </row>
    <row r="448" spans="10:10">
      <c r="J448" s="48"/>
    </row>
    <row r="449" spans="10:10">
      <c r="J449" s="48"/>
    </row>
    <row r="450" spans="10:10">
      <c r="J450" s="48"/>
    </row>
    <row r="451" spans="10:10">
      <c r="J451" s="48"/>
    </row>
    <row r="452" spans="10:10">
      <c r="J452" s="48"/>
    </row>
    <row r="453" spans="10:10">
      <c r="J453" s="48"/>
    </row>
    <row r="454" spans="10:10">
      <c r="J454" s="48"/>
    </row>
    <row r="455" spans="10:10">
      <c r="J455" s="48"/>
    </row>
    <row r="456" spans="10:10">
      <c r="J456" s="48"/>
    </row>
    <row r="457" spans="10:10">
      <c r="J457" s="48"/>
    </row>
    <row r="458" spans="10:10">
      <c r="J458" s="48"/>
    </row>
    <row r="459" spans="10:10">
      <c r="J459" s="48"/>
    </row>
    <row r="460" spans="10:10">
      <c r="J460" s="48"/>
    </row>
    <row r="461" spans="10:10">
      <c r="J461" s="48"/>
    </row>
    <row r="462" spans="10:10">
      <c r="J462" s="48"/>
    </row>
    <row r="463" spans="10:10">
      <c r="J463" s="48"/>
    </row>
    <row r="464" spans="10:10">
      <c r="J464" s="48"/>
    </row>
    <row r="465" spans="10:10">
      <c r="J465" s="48"/>
    </row>
    <row r="466" spans="10:10">
      <c r="J466" s="48"/>
    </row>
    <row r="467" spans="10:10">
      <c r="J467" s="48"/>
    </row>
    <row r="468" spans="10:10">
      <c r="J468" s="48"/>
    </row>
    <row r="469" spans="10:10">
      <c r="J469" s="48"/>
    </row>
    <row r="470" spans="10:10">
      <c r="J470" s="48"/>
    </row>
    <row r="471" spans="10:10">
      <c r="J471" s="48"/>
    </row>
    <row r="472" spans="10:10">
      <c r="J472" s="48"/>
    </row>
    <row r="473" spans="10:10">
      <c r="J473" s="48"/>
    </row>
    <row r="474" spans="10:10">
      <c r="J474" s="48"/>
    </row>
    <row r="475" spans="10:10">
      <c r="J475" s="48"/>
    </row>
    <row r="476" spans="10:10">
      <c r="J476" s="48"/>
    </row>
    <row r="477" spans="10:10">
      <c r="J477" s="48"/>
    </row>
    <row r="478" spans="10:10">
      <c r="J478" s="48"/>
    </row>
    <row r="479" spans="10:10">
      <c r="J479" s="48"/>
    </row>
    <row r="480" spans="10:10">
      <c r="J480" s="48"/>
    </row>
    <row r="481" spans="10:10">
      <c r="J481" s="48"/>
    </row>
    <row r="482" spans="10:10">
      <c r="J482" s="48"/>
    </row>
    <row r="483" spans="10:10">
      <c r="J483" s="48"/>
    </row>
    <row r="484" spans="10:10">
      <c r="J484" s="48"/>
    </row>
    <row r="485" spans="10:10">
      <c r="J485" s="48"/>
    </row>
    <row r="486" spans="10:10">
      <c r="J486" s="48"/>
    </row>
    <row r="487" spans="10:10">
      <c r="J487" s="48"/>
    </row>
    <row r="488" spans="10:10">
      <c r="J488" s="48"/>
    </row>
    <row r="489" spans="10:10">
      <c r="J489" s="48"/>
    </row>
    <row r="490" spans="10:10">
      <c r="J490" s="48"/>
    </row>
    <row r="491" spans="10:10">
      <c r="J491" s="48"/>
    </row>
    <row r="492" spans="10:10">
      <c r="J492" s="48"/>
    </row>
    <row r="493" spans="10:10">
      <c r="J493" s="48"/>
    </row>
    <row r="494" spans="10:10">
      <c r="J494" s="48"/>
    </row>
    <row r="495" spans="10:10">
      <c r="J495" s="48"/>
    </row>
    <row r="496" spans="10:10">
      <c r="J496" s="48"/>
    </row>
    <row r="497" spans="10:10">
      <c r="J497" s="48"/>
    </row>
    <row r="498" spans="10:10">
      <c r="J498" s="48"/>
    </row>
    <row r="499" spans="10:10">
      <c r="J499" s="48"/>
    </row>
    <row r="500" spans="10:10">
      <c r="J500" s="48"/>
    </row>
    <row r="501" spans="10:10">
      <c r="J501" s="48"/>
    </row>
    <row r="502" spans="10:10">
      <c r="J502" s="48"/>
    </row>
    <row r="503" spans="10:10">
      <c r="J503" s="48"/>
    </row>
    <row r="504" spans="10:10">
      <c r="J504" s="48"/>
    </row>
    <row r="505" spans="10:10">
      <c r="J505" s="48"/>
    </row>
    <row r="506" spans="10:10">
      <c r="J506" s="48"/>
    </row>
    <row r="507" spans="10:10">
      <c r="J507" s="48"/>
    </row>
    <row r="508" spans="10:10">
      <c r="J508" s="48"/>
    </row>
    <row r="509" spans="10:10">
      <c r="J509" s="48"/>
    </row>
    <row r="510" spans="10:10">
      <c r="J510" s="48"/>
    </row>
    <row r="511" spans="10:10">
      <c r="J511" s="48"/>
    </row>
    <row r="512" spans="10:10">
      <c r="J512" s="48"/>
    </row>
    <row r="513" spans="10:10">
      <c r="J513" s="48"/>
    </row>
    <row r="514" spans="10:10">
      <c r="J514" s="48"/>
    </row>
    <row r="515" spans="10:10">
      <c r="J515" s="48"/>
    </row>
    <row r="516" spans="10:10">
      <c r="J516" s="48"/>
    </row>
    <row r="517" spans="10:10">
      <c r="J517" s="48"/>
    </row>
    <row r="518" spans="10:10">
      <c r="J518" s="48"/>
    </row>
    <row r="519" spans="10:10">
      <c r="J519" s="48"/>
    </row>
    <row r="520" spans="10:10">
      <c r="J520" s="48"/>
    </row>
    <row r="521" spans="10:10">
      <c r="J521" s="48"/>
    </row>
    <row r="522" spans="10:10">
      <c r="J522" s="48"/>
    </row>
    <row r="523" spans="10:10">
      <c r="J523" s="48"/>
    </row>
    <row r="524" spans="10:10">
      <c r="J524" s="48"/>
    </row>
    <row r="525" spans="10:10">
      <c r="J525" s="48"/>
    </row>
    <row r="526" spans="10:10">
      <c r="J526" s="48"/>
    </row>
    <row r="527" spans="10:10">
      <c r="J527" s="48"/>
    </row>
    <row r="528" spans="10:10">
      <c r="J528" s="48"/>
    </row>
    <row r="529" spans="10:10">
      <c r="J529" s="48"/>
    </row>
    <row r="530" spans="10:10">
      <c r="J530" s="48"/>
    </row>
    <row r="531" spans="10:10">
      <c r="J531" s="48"/>
    </row>
    <row r="532" spans="10:10">
      <c r="J532" s="48"/>
    </row>
    <row r="533" spans="10:10">
      <c r="J533" s="48"/>
    </row>
    <row r="534" spans="10:10">
      <c r="J534" s="48"/>
    </row>
    <row r="535" spans="10:10">
      <c r="J535" s="48"/>
    </row>
    <row r="536" spans="10:10">
      <c r="J536" s="48"/>
    </row>
    <row r="537" spans="10:10">
      <c r="J537" s="48"/>
    </row>
    <row r="538" spans="10:10">
      <c r="J538" s="48"/>
    </row>
    <row r="539" spans="10:10">
      <c r="J539" s="48"/>
    </row>
    <row r="540" spans="10:10">
      <c r="J540" s="48"/>
    </row>
    <row r="541" spans="10:10">
      <c r="J541" s="48"/>
    </row>
    <row r="542" spans="10:10">
      <c r="J542" s="48"/>
    </row>
    <row r="543" spans="10:10">
      <c r="J543" s="48"/>
    </row>
    <row r="544" spans="10:10">
      <c r="J544" s="48"/>
    </row>
    <row r="545" spans="10:10">
      <c r="J545" s="48"/>
    </row>
    <row r="546" spans="10:10">
      <c r="J546" s="48"/>
    </row>
    <row r="547" spans="10:10">
      <c r="J547" s="48"/>
    </row>
    <row r="548" spans="10:10">
      <c r="J548" s="48"/>
    </row>
    <row r="549" spans="10:10">
      <c r="J549" s="48"/>
    </row>
    <row r="550" spans="10:10">
      <c r="J550" s="48"/>
    </row>
    <row r="551" spans="10:10">
      <c r="J551" s="48"/>
    </row>
    <row r="552" spans="10:10">
      <c r="J552" s="48"/>
    </row>
    <row r="553" spans="10:10">
      <c r="J553" s="48"/>
    </row>
    <row r="554" spans="10:10">
      <c r="J554" s="48"/>
    </row>
    <row r="555" spans="10:10">
      <c r="J555" s="48"/>
    </row>
    <row r="556" spans="10:10">
      <c r="J556" s="48"/>
    </row>
    <row r="557" spans="10:10">
      <c r="J557" s="48"/>
    </row>
    <row r="558" spans="10:10">
      <c r="J558" s="48"/>
    </row>
    <row r="559" spans="10:10">
      <c r="J559" s="48"/>
    </row>
    <row r="560" spans="10:10">
      <c r="J560" s="48"/>
    </row>
    <row r="561" spans="10:10">
      <c r="J561" s="48"/>
    </row>
    <row r="562" spans="10:10">
      <c r="J562" s="48"/>
    </row>
    <row r="563" spans="10:10">
      <c r="J563" s="48"/>
    </row>
    <row r="564" spans="10:10">
      <c r="J564" s="48"/>
    </row>
    <row r="565" spans="10:10">
      <c r="J565" s="48"/>
    </row>
    <row r="566" spans="10:10">
      <c r="J566" s="48"/>
    </row>
    <row r="567" spans="10:10">
      <c r="J567" s="48"/>
    </row>
    <row r="568" spans="10:10">
      <c r="J568" s="48"/>
    </row>
    <row r="569" spans="10:10">
      <c r="J569" s="48"/>
    </row>
    <row r="570" spans="10:10">
      <c r="J570" s="48"/>
    </row>
    <row r="571" spans="10:10">
      <c r="J571" s="48"/>
    </row>
    <row r="572" spans="10:10">
      <c r="J572" s="48"/>
    </row>
    <row r="573" spans="10:10">
      <c r="J573" s="48"/>
    </row>
    <row r="574" spans="10:10">
      <c r="J574" s="48"/>
    </row>
    <row r="575" spans="10:10">
      <c r="J575" s="48"/>
    </row>
    <row r="576" spans="10:10">
      <c r="J576" s="48"/>
    </row>
    <row r="577" spans="10:10">
      <c r="J577" s="48"/>
    </row>
    <row r="578" spans="10:10">
      <c r="J578" s="48"/>
    </row>
    <row r="579" spans="10:10">
      <c r="J579" s="48"/>
    </row>
    <row r="580" spans="10:10">
      <c r="J580" s="48"/>
    </row>
    <row r="581" spans="10:10">
      <c r="J581" s="48"/>
    </row>
    <row r="582" spans="10:10">
      <c r="J582" s="48"/>
    </row>
    <row r="583" spans="10:10">
      <c r="J583" s="48"/>
    </row>
    <row r="584" spans="10:10">
      <c r="J584" s="48"/>
    </row>
    <row r="585" spans="10:10">
      <c r="J585" s="48"/>
    </row>
    <row r="586" spans="10:10">
      <c r="J586" s="48"/>
    </row>
    <row r="587" spans="10:10">
      <c r="J587" s="48"/>
    </row>
    <row r="588" spans="10:10">
      <c r="J588" s="48"/>
    </row>
    <row r="589" spans="10:10">
      <c r="J589" s="48"/>
    </row>
    <row r="590" spans="10:10">
      <c r="J590" s="48"/>
    </row>
    <row r="591" spans="10:10">
      <c r="J591" s="48"/>
    </row>
    <row r="592" spans="10:10">
      <c r="J592" s="48"/>
    </row>
    <row r="593" spans="10:10">
      <c r="J593" s="48"/>
    </row>
    <row r="594" spans="10:10">
      <c r="J594" s="48"/>
    </row>
    <row r="595" spans="10:10">
      <c r="J595" s="48"/>
    </row>
    <row r="596" spans="10:10">
      <c r="J596" s="48"/>
    </row>
    <row r="597" spans="10:10">
      <c r="J597" s="48"/>
    </row>
    <row r="598" spans="10:10">
      <c r="J598" s="48"/>
    </row>
    <row r="599" spans="10:10">
      <c r="J599" s="48"/>
    </row>
    <row r="600" spans="10:10">
      <c r="J600" s="48"/>
    </row>
    <row r="601" spans="10:10">
      <c r="J601" s="48"/>
    </row>
    <row r="602" spans="10:10">
      <c r="J602" s="48"/>
    </row>
    <row r="603" spans="10:10">
      <c r="J603" s="48"/>
    </row>
    <row r="604" spans="10:10">
      <c r="J604" s="48"/>
    </row>
    <row r="605" spans="10:10">
      <c r="J605" s="48"/>
    </row>
    <row r="606" spans="10:10">
      <c r="J606" s="48"/>
    </row>
    <row r="607" spans="10:10">
      <c r="J607" s="48"/>
    </row>
    <row r="608" spans="10:10">
      <c r="J608" s="48"/>
    </row>
    <row r="609" spans="10:10">
      <c r="J609" s="48"/>
    </row>
    <row r="610" spans="10:10">
      <c r="J610" s="48"/>
    </row>
    <row r="611" spans="10:10">
      <c r="J611" s="48"/>
    </row>
    <row r="612" spans="10:10">
      <c r="J612" s="48"/>
    </row>
    <row r="613" spans="10:10">
      <c r="J613" s="48"/>
    </row>
    <row r="614" spans="10:10">
      <c r="J614" s="48"/>
    </row>
    <row r="615" spans="10:10">
      <c r="J615" s="48"/>
    </row>
    <row r="616" spans="10:10">
      <c r="J616" s="48"/>
    </row>
    <row r="617" spans="10:10">
      <c r="J617" s="48"/>
    </row>
    <row r="618" spans="10:10">
      <c r="J618" s="48"/>
    </row>
    <row r="619" spans="10:10">
      <c r="J619" s="48"/>
    </row>
    <row r="620" spans="10:10">
      <c r="J620" s="48"/>
    </row>
  </sheetData>
  <mergeCells count="19">
    <mergeCell ref="A12:A13"/>
    <mergeCell ref="B12:B13"/>
    <mergeCell ref="C12:C13"/>
    <mergeCell ref="D12:D13"/>
    <mergeCell ref="E12:E13"/>
    <mergeCell ref="H171:H172"/>
    <mergeCell ref="H356:H357"/>
    <mergeCell ref="H353:H354"/>
    <mergeCell ref="H349:H350"/>
    <mergeCell ref="H180:H181"/>
    <mergeCell ref="H177:H178"/>
    <mergeCell ref="I143:J143"/>
    <mergeCell ref="C9:J9"/>
    <mergeCell ref="C10:J10"/>
    <mergeCell ref="C2:J2"/>
    <mergeCell ref="C3:J3"/>
    <mergeCell ref="C4:J4"/>
    <mergeCell ref="C5:J5"/>
    <mergeCell ref="C7:J7"/>
  </mergeCells>
  <pageMargins left="0.39370078740157483" right="0.39370078740157483" top="1.1811023622047245" bottom="0.39370078740157483" header="0.31496062992125984" footer="0.31496062992125984"/>
  <pageSetup paperSize="9" orientation="landscape" r:id="rId1"/>
  <headerFooter>
    <oddHeader>&amp;C&amp;P</oddHeader>
  </headerFooter>
  <rowBreaks count="1" manualBreakCount="1">
    <brk id="1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I39"/>
  <sheetViews>
    <sheetView view="pageBreakPreview" zoomScaleSheetLayoutView="100" workbookViewId="0">
      <selection activeCell="C27" sqref="C27"/>
    </sheetView>
  </sheetViews>
  <sheetFormatPr defaultColWidth="9" defaultRowHeight="12.75"/>
  <cols>
    <col min="1" max="1" width="5.5703125" style="27" customWidth="1"/>
    <col min="2" max="2" width="11.5703125" style="27" customWidth="1"/>
    <col min="3" max="3" width="33.140625" style="27" customWidth="1"/>
    <col min="4" max="4" width="11" style="27" customWidth="1"/>
    <col min="5" max="5" width="26" style="27" customWidth="1"/>
    <col min="6" max="6" width="12.42578125" style="27" customWidth="1"/>
    <col min="7" max="7" width="20.140625" style="27" customWidth="1"/>
    <col min="8" max="8" width="1" style="27" customWidth="1"/>
    <col min="9" max="9" width="15.85546875" style="27" customWidth="1"/>
    <col min="10" max="16384" width="9" style="27"/>
  </cols>
  <sheetData>
    <row r="2" spans="1:9" ht="18.75">
      <c r="A2" s="57"/>
      <c r="B2" s="57"/>
      <c r="C2" s="133" t="s">
        <v>50</v>
      </c>
      <c r="D2" s="133"/>
      <c r="E2" s="133"/>
      <c r="F2" s="133"/>
      <c r="G2" s="133"/>
      <c r="H2" s="133"/>
      <c r="I2" s="133"/>
    </row>
    <row r="3" spans="1:9" s="48" customFormat="1" ht="14.25">
      <c r="C3" s="134" t="s">
        <v>208</v>
      </c>
      <c r="D3" s="134"/>
      <c r="E3" s="134"/>
      <c r="F3" s="134"/>
      <c r="G3" s="134"/>
      <c r="H3" s="134"/>
      <c r="I3" s="134"/>
    </row>
    <row r="4" spans="1:9" ht="15" customHeight="1">
      <c r="C4" s="133" t="s">
        <v>259</v>
      </c>
      <c r="D4" s="133"/>
      <c r="E4" s="133"/>
      <c r="F4" s="133"/>
      <c r="G4" s="133"/>
      <c r="H4" s="133"/>
      <c r="I4" s="133"/>
    </row>
    <row r="5" spans="1:9" ht="15" customHeight="1">
      <c r="C5" s="133" t="s">
        <v>84</v>
      </c>
      <c r="D5" s="133"/>
      <c r="E5" s="133"/>
      <c r="F5" s="133"/>
      <c r="G5" s="133"/>
      <c r="H5" s="133"/>
      <c r="I5" s="133"/>
    </row>
    <row r="6" spans="1:9" ht="15">
      <c r="D6" s="49"/>
      <c r="E6" s="49"/>
      <c r="F6" s="49"/>
      <c r="G6" s="51"/>
      <c r="H6" s="49"/>
      <c r="I6" s="49"/>
    </row>
    <row r="7" spans="1:9" ht="14.25">
      <c r="C7" s="135" t="s">
        <v>85</v>
      </c>
      <c r="D7" s="135"/>
      <c r="E7" s="135"/>
      <c r="F7" s="135"/>
      <c r="G7" s="135"/>
      <c r="H7" s="135"/>
      <c r="I7" s="135"/>
    </row>
    <row r="8" spans="1:9" ht="15">
      <c r="D8" s="49"/>
      <c r="E8" s="49"/>
      <c r="F8" s="49"/>
      <c r="G8" s="51"/>
      <c r="H8" s="49"/>
      <c r="I8" s="49"/>
    </row>
    <row r="9" spans="1:9" ht="14.25">
      <c r="C9" s="132" t="s">
        <v>209</v>
      </c>
      <c r="D9" s="132"/>
      <c r="E9" s="132"/>
      <c r="F9" s="132"/>
      <c r="G9" s="132"/>
      <c r="H9" s="132"/>
      <c r="I9" s="132"/>
    </row>
    <row r="10" spans="1:9" ht="15">
      <c r="C10" s="127" t="s">
        <v>87</v>
      </c>
      <c r="D10" s="127"/>
      <c r="E10" s="127"/>
      <c r="F10" s="127"/>
      <c r="G10" s="127"/>
      <c r="H10" s="127"/>
      <c r="I10" s="127"/>
    </row>
    <row r="11" spans="1:9" ht="18.75">
      <c r="A11" s="58"/>
      <c r="B11" s="58"/>
    </row>
    <row r="12" spans="1:9" ht="24" customHeight="1">
      <c r="A12" s="129" t="s">
        <v>89</v>
      </c>
      <c r="B12" s="129" t="s">
        <v>51</v>
      </c>
      <c r="C12" s="129" t="s">
        <v>52</v>
      </c>
      <c r="D12" s="131" t="s">
        <v>83</v>
      </c>
      <c r="E12" s="131" t="s">
        <v>88</v>
      </c>
    </row>
    <row r="13" spans="1:9" ht="13.5" customHeight="1">
      <c r="A13" s="130"/>
      <c r="B13" s="130"/>
      <c r="C13" s="130"/>
      <c r="D13" s="131"/>
      <c r="E13" s="131"/>
    </row>
    <row r="14" spans="1:9" ht="14.25">
      <c r="A14" s="31">
        <v>1</v>
      </c>
      <c r="B14" s="31">
        <v>3</v>
      </c>
      <c r="C14" s="31">
        <v>4</v>
      </c>
      <c r="D14" s="31">
        <v>5</v>
      </c>
      <c r="E14" s="31">
        <v>10</v>
      </c>
    </row>
    <row r="15" spans="1:9" ht="15" customHeight="1">
      <c r="A15" s="33">
        <f>1</f>
        <v>1</v>
      </c>
      <c r="B15" s="34">
        <v>39594</v>
      </c>
      <c r="C15" s="33" t="s">
        <v>225</v>
      </c>
      <c r="D15" s="33">
        <v>3</v>
      </c>
      <c r="E15" s="33" t="s">
        <v>90</v>
      </c>
    </row>
    <row r="16" spans="1:9" ht="15" customHeight="1">
      <c r="A16" s="33">
        <f>1+A15</f>
        <v>2</v>
      </c>
      <c r="B16" s="34">
        <v>40094</v>
      </c>
      <c r="C16" s="33" t="s">
        <v>212</v>
      </c>
      <c r="D16" s="33">
        <v>4</v>
      </c>
      <c r="E16" s="33" t="s">
        <v>90</v>
      </c>
    </row>
    <row r="17" spans="1:9" ht="15" customHeight="1">
      <c r="A17" s="33">
        <f>1+A16</f>
        <v>3</v>
      </c>
      <c r="B17" s="34">
        <v>40141</v>
      </c>
      <c r="C17" s="33" t="s">
        <v>213</v>
      </c>
      <c r="D17" s="33">
        <v>2</v>
      </c>
      <c r="E17" s="33" t="s">
        <v>90</v>
      </c>
    </row>
    <row r="18" spans="1:9" ht="15" customHeight="1">
      <c r="A18" s="33">
        <f>A17+1</f>
        <v>4</v>
      </c>
      <c r="B18" s="34">
        <v>40347</v>
      </c>
      <c r="C18" s="33" t="s">
        <v>215</v>
      </c>
      <c r="D18" s="33">
        <v>4</v>
      </c>
      <c r="E18" s="33" t="s">
        <v>90</v>
      </c>
    </row>
    <row r="19" spans="1:9" ht="15" customHeight="1">
      <c r="A19" s="33">
        <f t="shared" ref="A19:A21" si="0">1+A18</f>
        <v>5</v>
      </c>
      <c r="B19" s="34">
        <v>40360</v>
      </c>
      <c r="C19" s="33" t="s">
        <v>216</v>
      </c>
      <c r="D19" s="33">
        <v>2</v>
      </c>
      <c r="E19" s="33" t="s">
        <v>90</v>
      </c>
    </row>
    <row r="20" spans="1:9" ht="15" customHeight="1">
      <c r="A20" s="33">
        <f t="shared" si="0"/>
        <v>6</v>
      </c>
      <c r="B20" s="34">
        <v>40611</v>
      </c>
      <c r="C20" s="33" t="s">
        <v>217</v>
      </c>
      <c r="D20" s="33">
        <v>5</v>
      </c>
      <c r="E20" s="33" t="s">
        <v>90</v>
      </c>
    </row>
    <row r="21" spans="1:9" ht="15" customHeight="1">
      <c r="A21" s="33">
        <f t="shared" si="0"/>
        <v>7</v>
      </c>
      <c r="B21" s="34">
        <v>41087</v>
      </c>
      <c r="C21" s="33" t="s">
        <v>218</v>
      </c>
      <c r="D21" s="33">
        <v>4</v>
      </c>
      <c r="E21" s="33" t="s">
        <v>90</v>
      </c>
    </row>
    <row r="22" spans="1:9" ht="15" customHeight="1">
      <c r="A22" s="33">
        <f>1+A21</f>
        <v>8</v>
      </c>
      <c r="B22" s="34">
        <v>41089</v>
      </c>
      <c r="C22" s="33" t="s">
        <v>219</v>
      </c>
      <c r="D22" s="33">
        <v>3</v>
      </c>
      <c r="E22" s="33" t="s">
        <v>90</v>
      </c>
    </row>
    <row r="23" spans="1:9" ht="15" customHeight="1">
      <c r="A23" s="33">
        <f>1+A22</f>
        <v>9</v>
      </c>
      <c r="B23" s="34">
        <v>41704</v>
      </c>
      <c r="C23" s="33" t="s">
        <v>220</v>
      </c>
      <c r="D23" s="33">
        <v>4</v>
      </c>
      <c r="E23" s="33" t="s">
        <v>90</v>
      </c>
    </row>
    <row r="24" spans="1:9" ht="15" customHeight="1">
      <c r="A24" s="33">
        <f t="shared" ref="A24:A28" si="1">1+A23</f>
        <v>10</v>
      </c>
      <c r="B24" s="34">
        <v>42440</v>
      </c>
      <c r="C24" s="33" t="s">
        <v>240</v>
      </c>
      <c r="D24" s="33">
        <v>3</v>
      </c>
      <c r="E24" s="33" t="s">
        <v>90</v>
      </c>
    </row>
    <row r="25" spans="1:9" ht="15" customHeight="1">
      <c r="A25" s="33">
        <f t="shared" si="1"/>
        <v>11</v>
      </c>
      <c r="B25" s="34">
        <v>42445</v>
      </c>
      <c r="C25" s="33" t="s">
        <v>241</v>
      </c>
      <c r="D25" s="33">
        <v>4</v>
      </c>
      <c r="E25" s="33" t="s">
        <v>90</v>
      </c>
    </row>
    <row r="26" spans="1:9" ht="15" customHeight="1">
      <c r="A26" s="33">
        <f t="shared" si="1"/>
        <v>12</v>
      </c>
      <c r="B26" s="34">
        <v>42466</v>
      </c>
      <c r="C26" s="33" t="s">
        <v>242</v>
      </c>
      <c r="D26" s="33">
        <v>1</v>
      </c>
      <c r="E26" s="33" t="s">
        <v>90</v>
      </c>
    </row>
    <row r="27" spans="1:9" ht="15" customHeight="1">
      <c r="A27" s="33">
        <f t="shared" si="1"/>
        <v>13</v>
      </c>
      <c r="B27" s="34">
        <v>42892</v>
      </c>
      <c r="C27" s="33" t="s">
        <v>249</v>
      </c>
      <c r="D27" s="33">
        <v>1</v>
      </c>
      <c r="E27" s="33" t="s">
        <v>90</v>
      </c>
    </row>
    <row r="28" spans="1:9" ht="15" customHeight="1">
      <c r="A28" s="33">
        <f t="shared" si="1"/>
        <v>14</v>
      </c>
      <c r="B28" s="34">
        <v>43056</v>
      </c>
      <c r="C28" s="33" t="s">
        <v>254</v>
      </c>
      <c r="D28" s="33">
        <v>3</v>
      </c>
      <c r="E28" s="33" t="s">
        <v>90</v>
      </c>
    </row>
    <row r="29" spans="1:9">
      <c r="A29" s="44"/>
      <c r="B29" s="44"/>
      <c r="C29" s="52"/>
      <c r="D29" s="44"/>
      <c r="E29" s="44"/>
      <c r="F29" s="59"/>
      <c r="G29" s="44"/>
      <c r="H29" s="52"/>
      <c r="I29" s="44"/>
    </row>
    <row r="30" spans="1:9">
      <c r="A30" s="60" t="s">
        <v>258</v>
      </c>
      <c r="B30" s="60"/>
      <c r="C30" s="50"/>
    </row>
    <row r="31" spans="1:9">
      <c r="A31" s="50" t="s">
        <v>263</v>
      </c>
      <c r="B31" s="50"/>
    </row>
    <row r="32" spans="1:9">
      <c r="A32" s="50"/>
      <c r="B32" s="50"/>
    </row>
    <row r="33" spans="1:9" ht="10.5" customHeight="1">
      <c r="A33" s="46"/>
      <c r="B33" s="25"/>
      <c r="C33" s="25"/>
      <c r="D33" s="25"/>
      <c r="E33" s="25"/>
      <c r="F33" s="25"/>
      <c r="G33" s="25"/>
      <c r="H33" s="25"/>
      <c r="I33" s="25"/>
    </row>
    <row r="34" spans="1:9">
      <c r="A34" s="26"/>
      <c r="B34" s="25"/>
      <c r="C34" s="25"/>
      <c r="D34" s="25"/>
      <c r="E34" s="25"/>
      <c r="F34" s="25"/>
      <c r="G34" s="25"/>
      <c r="H34" s="25"/>
      <c r="I34" s="64"/>
    </row>
    <row r="35" spans="1:9">
      <c r="A35" s="26"/>
      <c r="B35" s="26"/>
      <c r="C35" s="25"/>
      <c r="D35" s="25"/>
      <c r="E35" s="25"/>
      <c r="F35" s="25"/>
      <c r="G35" s="25"/>
      <c r="H35" s="25"/>
      <c r="I35" s="25"/>
    </row>
    <row r="37" spans="1:9" ht="18.75">
      <c r="A37" s="61"/>
      <c r="B37" s="61"/>
    </row>
    <row r="38" spans="1:9" ht="18.75">
      <c r="A38" s="61"/>
      <c r="B38" s="61"/>
    </row>
    <row r="39" spans="1:9" ht="18.75">
      <c r="A39" s="61"/>
      <c r="B39" s="61"/>
    </row>
  </sheetData>
  <mergeCells count="12">
    <mergeCell ref="E12:E13"/>
    <mergeCell ref="A12:A13"/>
    <mergeCell ref="B12:B13"/>
    <mergeCell ref="C12:C13"/>
    <mergeCell ref="D12:D13"/>
    <mergeCell ref="C9:I9"/>
    <mergeCell ref="C10:I10"/>
    <mergeCell ref="C2:I2"/>
    <mergeCell ref="C3:I3"/>
    <mergeCell ref="C4:I4"/>
    <mergeCell ref="C5:I5"/>
    <mergeCell ref="C7:I7"/>
  </mergeCells>
  <pageMargins left="0.39370078740157483" right="0.39370078740157483" top="1.1811023622047245" bottom="0.39370078740157483" header="0.31496062992125984" footer="0.31496062992125984"/>
  <pageSetup paperSize="9" scale="99" orientation="landscape" r:id="rId1"/>
  <headerFooter>
    <oddHeader>&amp;C&amp;P</oddHeader>
  </headerFooter>
  <rowBreaks count="1" manualBreakCount="1">
    <brk id="1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 обл.и город</vt:lpstr>
      <vt:lpstr>инвалиды</vt:lpstr>
      <vt:lpstr>пенсионеры</vt:lpstr>
      <vt:lpstr>работающие</vt:lpstr>
      <vt:lpstr>инвалиды!Область_печати</vt:lpstr>
      <vt:lpstr>пенсионеры!Область_печати</vt:lpstr>
      <vt:lpstr>'по обл.и город'!Область_печати</vt:lpstr>
      <vt:lpstr>работающие!Область_печати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Tzi-Denis</cp:lastModifiedBy>
  <cp:lastPrinted>2018-01-29T11:21:24Z</cp:lastPrinted>
  <dcterms:created xsi:type="dcterms:W3CDTF">2003-01-16T07:07:42Z</dcterms:created>
  <dcterms:modified xsi:type="dcterms:W3CDTF">2018-02-01T07:25:31Z</dcterms:modified>
</cp:coreProperties>
</file>